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jugendbruecke.sharepoint.com/sites/Projektmanagement/Freigegebene Dokumente/4. Erasmus+/2_schulisch/3. Gruppenmobilität/2023-24/1. Übergeordnet/1. Vorlagen/"/>
    </mc:Choice>
  </mc:AlternateContent>
  <xr:revisionPtr revIDLastSave="363" documentId="8_{AB804BF0-9157-473C-8F39-16FE9CA01524}" xr6:coauthVersionLast="47" xr6:coauthVersionMax="47" xr10:uidLastSave="{DD8225DA-0E0E-4E8E-9859-CBF4F0815BD7}"/>
  <bookViews>
    <workbookView xWindow="-120" yWindow="-120" windowWidth="19440" windowHeight="10320" activeTab="1" xr2:uid="{1671AB47-EB04-4F68-88AB-509DE4245274}"/>
  </bookViews>
  <sheets>
    <sheet name="VWN Begegnung I" sheetId="10" r:id="rId1"/>
    <sheet name="VWN Begegnung II" sheetId="14" r:id="rId2"/>
    <sheet name="Belegliste Begegnung I" sheetId="4" r:id="rId3"/>
    <sheet name="Belegliste Begegnung II" sheetId="15" r:id="rId4"/>
  </sheets>
  <externalReferences>
    <externalReference r:id="rId5"/>
  </externalReferences>
  <definedNames>
    <definedName name="_xlnm.Print_Area" localSheetId="2">'Belegliste Begegnung I'!$A$13:$I$104</definedName>
    <definedName name="_xlnm.Print_Area" localSheetId="3">'Belegliste Begegnung II'!$A$8:$J$99</definedName>
    <definedName name="_xlnm.Print_Area" localSheetId="0">'VWN Begegnung I'!$A$1:$AE$41</definedName>
    <definedName name="_xlnm.Print_Area" localSheetId="1">'VWN Begegnung II'!$A$1:$AD$49</definedName>
    <definedName name="PositionDTJBI">'[1]Position FP DTJB I und II'!$A$3:$A$29</definedName>
    <definedName name="PositionDTJBII">'[1]Position FP DTJB I und II'!$F$3:$F$48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4" l="1"/>
  <c r="G31" i="10"/>
  <c r="E13" i="10"/>
  <c r="E12" i="10"/>
  <c r="E11" i="10"/>
  <c r="X12" i="14"/>
  <c r="K24" i="14"/>
  <c r="X12" i="10"/>
  <c r="K28" i="10"/>
  <c r="P28" i="10" s="1"/>
  <c r="Q28" i="10" s="1"/>
  <c r="K24" i="10"/>
  <c r="P24" i="10" s="1"/>
  <c r="Q24" i="10" s="1"/>
  <c r="K25" i="10"/>
  <c r="P25" i="10" s="1"/>
  <c r="Q25" i="10" s="1"/>
  <c r="Q30" i="10"/>
  <c r="K23" i="10"/>
  <c r="P23" i="10" s="1"/>
  <c r="Q23" i="10" s="1"/>
  <c r="I12" i="10"/>
  <c r="I11" i="10"/>
  <c r="I12" i="14"/>
  <c r="I11" i="14"/>
  <c r="E13" i="14"/>
  <c r="E12" i="14"/>
  <c r="E11" i="14"/>
  <c r="I119" i="15"/>
  <c r="K27" i="14" s="1"/>
  <c r="P27" i="14" s="1"/>
  <c r="Q27" i="14" s="1"/>
  <c r="I101" i="15"/>
  <c r="K26" i="14" s="1"/>
  <c r="P26" i="14" s="1"/>
  <c r="Q26" i="14" s="1"/>
  <c r="I83" i="15"/>
  <c r="K25" i="14" s="1"/>
  <c r="P25" i="14" s="1"/>
  <c r="Q25" i="14" s="1"/>
  <c r="I65" i="15"/>
  <c r="I47" i="15"/>
  <c r="K23" i="14" s="1"/>
  <c r="P23" i="14" s="1"/>
  <c r="Q23" i="14" s="1"/>
  <c r="I29" i="15"/>
  <c r="K22" i="14" s="1"/>
  <c r="P22" i="14" s="1"/>
  <c r="Q22" i="14" s="1"/>
  <c r="G29" i="15"/>
  <c r="G40" i="14" l="1"/>
  <c r="P24" i="14"/>
  <c r="Q24" i="14" s="1"/>
  <c r="G29" i="10"/>
  <c r="I29" i="10"/>
  <c r="I33" i="14" s="1"/>
  <c r="I28" i="14"/>
  <c r="G28" i="14"/>
  <c r="AM13" i="14"/>
  <c r="AR15" i="14" s="1"/>
  <c r="G29" i="4"/>
  <c r="AY13" i="10"/>
  <c r="BD17" i="10" s="1"/>
  <c r="G33" i="14" l="1"/>
  <c r="G38" i="14" s="1"/>
  <c r="I38" i="14"/>
  <c r="K28" i="14" l="1"/>
  <c r="P28" i="14"/>
  <c r="Q28" i="14" s="1"/>
  <c r="I29" i="4" l="1"/>
  <c r="I119" i="4"/>
  <c r="I101" i="4"/>
  <c r="K27" i="10" s="1"/>
  <c r="P27" i="10" s="1"/>
  <c r="Q27" i="10" s="1"/>
  <c r="I83" i="4"/>
  <c r="K26" i="10" s="1"/>
  <c r="P26" i="10" s="1"/>
  <c r="Q26" i="10" s="1"/>
  <c r="I65" i="4"/>
  <c r="I47" i="4"/>
  <c r="K29" i="10" l="1"/>
  <c r="K33" i="14" l="1"/>
  <c r="P29" i="10"/>
  <c r="Q29" i="10" s="1"/>
  <c r="K38" i="14" l="1"/>
  <c r="P38" i="14" s="1"/>
  <c r="Q38" i="14" s="1"/>
  <c r="P33" i="14"/>
  <c r="Q33" i="14" s="1"/>
</calcChain>
</file>

<file path=xl/sharedStrings.xml><?xml version="1.0" encoding="utf-8"?>
<sst xmlns="http://schemas.openxmlformats.org/spreadsheetml/2006/main" count="227" uniqueCount="65">
  <si>
    <t>Reisekosten</t>
  </si>
  <si>
    <t>Aufenthaltskosten</t>
  </si>
  <si>
    <t>Organisationskosten</t>
  </si>
  <si>
    <t>Inklusionsunterstützung</t>
  </si>
  <si>
    <t>Projektnummer:</t>
  </si>
  <si>
    <t>Beschreibung</t>
  </si>
  <si>
    <t>Außergewöhnliche Kosten</t>
  </si>
  <si>
    <t>Belegnummer</t>
  </si>
  <si>
    <t>Bemerkungen</t>
  </si>
  <si>
    <t>Summe</t>
  </si>
  <si>
    <t>Kostenart: Reisekosten</t>
  </si>
  <si>
    <t>Kostenart: Aufenthaltskosten</t>
  </si>
  <si>
    <t>Kostenart: Organisationskosten</t>
  </si>
  <si>
    <t>Kostenart: Vorbereitender Besuch</t>
  </si>
  <si>
    <t>Vorbereitender Besuch</t>
  </si>
  <si>
    <t>Kostenart: Inklusionsunterstützung</t>
  </si>
  <si>
    <t>Kostenart: Außergewöhnliche Kosten</t>
  </si>
  <si>
    <t>Betrag TL</t>
  </si>
  <si>
    <t>1.</t>
  </si>
  <si>
    <t>2.</t>
  </si>
  <si>
    <t>3.</t>
  </si>
  <si>
    <t>Kostenart</t>
  </si>
  <si>
    <t>x</t>
  </si>
  <si>
    <t xml:space="preserve">Gesamtsumme </t>
  </si>
  <si>
    <t>Pauschalen gem. tatsächlicher Teilnehmendenzahl</t>
  </si>
  <si>
    <t>Pauschalen gem. bewilligter Teilnehmendenzahl</t>
  </si>
  <si>
    <t>X</t>
  </si>
  <si>
    <t>bereits nachgewiesen:</t>
  </si>
  <si>
    <t>Zwischenverwendungsnachweis nach Begegnung I</t>
  </si>
  <si>
    <t>Zwischenverwendungsnachweis nach Begegnung II</t>
  </si>
  <si>
    <t>Abschlussverwendungsnachweis nach Begegnung II</t>
  </si>
  <si>
    <t>Fördersumme Begegnung II</t>
  </si>
  <si>
    <t>Fördersumme Begegnung I</t>
  </si>
  <si>
    <t>Belegliste Begegnung I</t>
  </si>
  <si>
    <t>Belegliste Begegnung II</t>
  </si>
  <si>
    <t>Fördersumme insgesamt</t>
  </si>
  <si>
    <r>
      <t>Tatsächliche Kosten (</t>
    </r>
    <r>
      <rPr>
        <b/>
        <sz val="10"/>
        <color rgb="FFFF0000"/>
        <rFont val="Roboto"/>
      </rPr>
      <t>Eingabe über die "Belegliste Austausch I"</t>
    </r>
    <r>
      <rPr>
        <b/>
        <sz val="10"/>
        <color rgb="FF02145D"/>
        <rFont val="Roboto"/>
      </rPr>
      <t>)</t>
    </r>
  </si>
  <si>
    <r>
      <t>Tatsächliche Kosten (</t>
    </r>
    <r>
      <rPr>
        <b/>
        <sz val="10"/>
        <color rgb="FFFF0000"/>
        <rFont val="Roboto"/>
      </rPr>
      <t>Eingabe über die "Belegliste Austausch II"</t>
    </r>
    <r>
      <rPr>
        <b/>
        <sz val="10"/>
        <color rgb="FF02145D"/>
        <rFont val="Roboto"/>
      </rPr>
      <t>)</t>
    </r>
  </si>
  <si>
    <t>Unterschrift rechtliche*r Vertreter*in der Schule</t>
  </si>
  <si>
    <t>Auszahlungen der Jugendbrücke</t>
  </si>
  <si>
    <t>Ort und Datum</t>
  </si>
  <si>
    <t xml:space="preserve">Ort und Datum </t>
  </si>
  <si>
    <t>Rückzahlung nicht verwendeter Fördermittel aus Begegnung I</t>
  </si>
  <si>
    <t>Betrag €</t>
  </si>
  <si>
    <t>Rechnungsdatum (DD.MM.JJJJ)</t>
  </si>
  <si>
    <t>Beschreibung - z.B. Flugkosten der Teilnehmenden (s. Liste im Anhang), von XY nach XY am DD.MM.JJJJ</t>
  </si>
  <si>
    <t>Beschreibung - z.B. Übernachtungs - und Verpflegungskosten der Teilnehmenden (s. Liste im Anhang) in XY am DD.MM.JJJJ</t>
  </si>
  <si>
    <t>Türkische Schule:</t>
  </si>
  <si>
    <t>Projektitel:</t>
  </si>
  <si>
    <t>Deutsche Schule:</t>
  </si>
  <si>
    <t>Förderzeitraum:</t>
  </si>
  <si>
    <t>Rechnungsaussteller*in</t>
  </si>
  <si>
    <t>Wir bestätigen, dass wir die Fördermittel für den o.g. Verwendungszweck entsprechend den Förderrichtlinien der Deutsch-Türkischen Jugendbrücke gGmbH gemeinnützig verwendet haben. Die hier abgerechneten Kosten sind ausschließlich für das von der Deutsch-Türkischen Jugendbrücke gGmbH geförderte Projekt unter Einhaltung der Erasmus+ Qualitätsstandards verwendet worden. Der Einzelverwendungsnachweis ist in der Anlage "Belegliste Begegnung I" beigefügt. Die Angaben sind jederzeit durch prüfungsfähige Unterlagen nachvollziehbar. Es ist hierbei wirtschaftlich verfahren worden.</t>
  </si>
  <si>
    <t>Wir bestätigen, dass wir die Fördermittel für den o.g. Verwendungszweck entsprechend den Förderrichtlinien der Deutsch-Türkischen Jugendbrücke gGmbH gemeinnützig verwendet haben. Die hier abgerechneten Kosten sind ausschließlich für das von der Deutsch-Türkischen Jugendbrücke gGmbH geförderte Projekt unter Einhaltung der Erasmus+ Qualitätsstandards verwendet worden. Der Einzelverwendungsnachweis ist in der Anlage "Belegliste Begegnung II" beigefügt. Die Angaben sind jederzeit durch prüfungsfähige Unterlagen nachvollziehbar. Es ist hierbei wirtschaftlich verfahren worden.</t>
  </si>
  <si>
    <t>Anzahl türkische TN</t>
  </si>
  <si>
    <t>Anzahl deutsche TN</t>
  </si>
  <si>
    <t>Rückzahlungssumme</t>
  </si>
  <si>
    <t>Abweichung von tatsächlichen Kosten zu Pauschalen gem. tatsächlicher Teilnehmendenzahl (max. 10 %)</t>
  </si>
  <si>
    <t>Rückzahlungssumme Begegnung II</t>
  </si>
  <si>
    <t>Wechselkurs gem. European Central Bank *</t>
  </si>
  <si>
    <t>* Falls für den jeweiligen Tag kein Wechselkurs besteht benutzen sie bitte den entpsrechenden monatlichen Durchschnittskurs, welchen Sie hier finden: https://ec.europa.eu/info/funding-tenders/procedures-guidelines-tenders/information-contractors-and-beneficiaries/exchange-rate-inforeuro_de</t>
  </si>
  <si>
    <t>Anzahl Projekttage (inkl. An- und Abreise):</t>
  </si>
  <si>
    <t>Tatsächliche Teilnehmendenanzahl SuS:</t>
  </si>
  <si>
    <t>Tatsächliche Teilnehmendenanzahl Lehrkräfte:</t>
  </si>
  <si>
    <t>Rückzahlungssumme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</si>
</sst>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_-* #,##0.00\ [$€-407]_-;\-* #,##0.00\ [$€-407]_-;_-* &quot;-&quot;??\ [$€-407]_-;_-@_-"/>
    <numFmt numFmtId="166" formatCode="_-* #,##0.00\ &quot;DM&quot;_-;\-* #,##0.00\ &quot;DM&quot;_-;_-* &quot;-&quot;??\ &quot;DM&quot;_-;_-@_-"/>
    <numFmt numFmtId="167" formatCode="#,##0.00\ [$EUR]"/>
    <numFmt numFmtId="168" formatCode="_-* #,##0\ [$€-407]_-;\-* #,##0\ [$€-407]_-;_-* &quot;-&quot;??\ [$€-407]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2145D"/>
      <name val="Roboto"/>
    </font>
    <font>
      <b/>
      <sz val="11"/>
      <color rgb="FF02145D"/>
      <name val="Roboto"/>
    </font>
    <font>
      <i/>
      <sz val="10"/>
      <color rgb="FF02145D"/>
      <name val="Roboto"/>
    </font>
    <font>
      <b/>
      <sz val="12"/>
      <color rgb="FF02145D"/>
      <name val="Roboto"/>
    </font>
    <font>
      <b/>
      <sz val="16"/>
      <color rgb="FF02145D"/>
      <name val="Roboto"/>
    </font>
    <font>
      <sz val="8"/>
      <color rgb="FF02145D"/>
      <name val="Roboto"/>
    </font>
    <font>
      <sz val="10"/>
      <color rgb="FF02145D"/>
      <name val="Roboto"/>
    </font>
    <font>
      <sz val="10"/>
      <name val="Arial"/>
      <family val="2"/>
    </font>
    <font>
      <b/>
      <sz val="10"/>
      <color rgb="FF02145D"/>
      <name val="Roboto"/>
    </font>
    <font>
      <u/>
      <sz val="10"/>
      <color rgb="FF02145D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u/>
      <sz val="11"/>
      <color rgb="FF02145D"/>
      <name val="Roboto"/>
    </font>
    <font>
      <b/>
      <sz val="14"/>
      <color rgb="FF02145D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B"/>
        <bgColor indexed="64"/>
      </patternFill>
    </fill>
  </fills>
  <borders count="41">
    <border>
      <left/>
      <right/>
      <top/>
      <bottom/>
      <diagonal/>
    </border>
    <border>
      <left/>
      <right style="thin">
        <color rgb="FF02145D"/>
      </right>
      <top/>
      <bottom/>
      <diagonal/>
    </border>
    <border>
      <left/>
      <right/>
      <top/>
      <bottom style="thin">
        <color rgb="FF02145D"/>
      </bottom>
      <diagonal/>
    </border>
    <border>
      <left style="thin">
        <color rgb="FF02145D"/>
      </left>
      <right/>
      <top/>
      <bottom style="thin">
        <color rgb="FF02145D"/>
      </bottom>
      <diagonal/>
    </border>
    <border>
      <left/>
      <right style="thin">
        <color rgb="FF02145D"/>
      </right>
      <top/>
      <bottom style="thin">
        <color rgb="FF02145D"/>
      </bottom>
      <diagonal/>
    </border>
    <border>
      <left style="thin">
        <color rgb="FF02145D"/>
      </left>
      <right style="thin">
        <color rgb="FF02145D"/>
      </right>
      <top style="thin">
        <color rgb="FF02145D"/>
      </top>
      <bottom style="thin">
        <color rgb="FF02145D"/>
      </bottom>
      <diagonal/>
    </border>
    <border>
      <left/>
      <right/>
      <top style="thin">
        <color rgb="FF02145D"/>
      </top>
      <bottom style="thin">
        <color rgb="FF02145D"/>
      </bottom>
      <diagonal/>
    </border>
    <border>
      <left/>
      <right style="thin">
        <color rgb="FF02145D"/>
      </right>
      <top style="thin">
        <color rgb="FF02145D"/>
      </top>
      <bottom style="thin">
        <color rgb="FF02145D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2145D"/>
      </right>
      <top/>
      <bottom style="thin">
        <color rgb="FF02145D"/>
      </bottom>
      <diagonal/>
    </border>
    <border>
      <left style="thin">
        <color indexed="64"/>
      </left>
      <right style="thin">
        <color rgb="FF02145D"/>
      </right>
      <top style="thin">
        <color rgb="FF02145D"/>
      </top>
      <bottom style="thin">
        <color rgb="FF02145D"/>
      </bottom>
      <diagonal/>
    </border>
    <border>
      <left style="thick">
        <color rgb="FF02145D"/>
      </left>
      <right style="thick">
        <color rgb="FF02145D"/>
      </right>
      <top style="thick">
        <color rgb="FF02145D"/>
      </top>
      <bottom style="thick">
        <color rgb="FF02145D"/>
      </bottom>
      <diagonal/>
    </border>
    <border>
      <left style="thick">
        <color rgb="FF02145D"/>
      </left>
      <right/>
      <top style="thick">
        <color rgb="FF02145D"/>
      </top>
      <bottom/>
      <diagonal/>
    </border>
    <border>
      <left/>
      <right/>
      <top style="thick">
        <color rgb="FF02145D"/>
      </top>
      <bottom/>
      <diagonal/>
    </border>
    <border>
      <left/>
      <right style="thick">
        <color rgb="FF02145D"/>
      </right>
      <top style="thick">
        <color rgb="FF02145D"/>
      </top>
      <bottom/>
      <diagonal/>
    </border>
    <border>
      <left style="thick">
        <color rgb="FF02145D"/>
      </left>
      <right/>
      <top/>
      <bottom style="thick">
        <color rgb="FF02145D"/>
      </bottom>
      <diagonal/>
    </border>
    <border>
      <left/>
      <right/>
      <top/>
      <bottom style="thick">
        <color rgb="FF02145D"/>
      </bottom>
      <diagonal/>
    </border>
    <border>
      <left/>
      <right style="thick">
        <color rgb="FF02145D"/>
      </right>
      <top/>
      <bottom style="thick">
        <color rgb="FF02145D"/>
      </bottom>
      <diagonal/>
    </border>
    <border>
      <left style="thick">
        <color rgb="FF02145D"/>
      </left>
      <right/>
      <top/>
      <bottom/>
      <diagonal/>
    </border>
    <border>
      <left/>
      <right style="thick">
        <color rgb="FF02145D"/>
      </right>
      <top/>
      <bottom/>
      <diagonal/>
    </border>
    <border>
      <left style="thick">
        <color rgb="FF02145D"/>
      </left>
      <right style="thick">
        <color rgb="FF02145D"/>
      </right>
      <top style="thick">
        <color rgb="FF02145D"/>
      </top>
      <bottom/>
      <diagonal/>
    </border>
    <border>
      <left style="thick">
        <color rgb="FF02145D"/>
      </left>
      <right style="thick">
        <color rgb="FF02145D"/>
      </right>
      <top/>
      <bottom style="thick">
        <color rgb="FF02145D"/>
      </bottom>
      <diagonal/>
    </border>
    <border>
      <left style="thin">
        <color indexed="64"/>
      </left>
      <right style="thin">
        <color rgb="FF02145D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2145D"/>
      </right>
      <top style="thin">
        <color indexed="64"/>
      </top>
      <bottom style="thin">
        <color rgb="FF02145D"/>
      </bottom>
      <diagonal/>
    </border>
    <border>
      <left style="thin">
        <color indexed="64"/>
      </left>
      <right/>
      <top/>
      <bottom/>
      <diagonal/>
    </border>
    <border>
      <left style="thick">
        <color rgb="FF02145D"/>
      </left>
      <right style="thick">
        <color rgb="FF02145D"/>
      </right>
      <top/>
      <bottom/>
      <diagonal/>
    </border>
    <border>
      <left/>
      <right style="thick">
        <color rgb="FF02145D"/>
      </right>
      <top style="thick">
        <color rgb="FF02145D"/>
      </top>
      <bottom style="thick">
        <color rgb="FF02145D"/>
      </bottom>
      <diagonal/>
    </border>
    <border>
      <left/>
      <right/>
      <top style="thick">
        <color rgb="FF02145D"/>
      </top>
      <bottom style="thick">
        <color rgb="FF02145D"/>
      </bottom>
      <diagonal/>
    </border>
    <border>
      <left style="thick">
        <color rgb="FF02145D"/>
      </left>
      <right/>
      <top style="thick">
        <color rgb="FF02145D"/>
      </top>
      <bottom style="thick">
        <color rgb="FF02145D"/>
      </bottom>
      <diagonal/>
    </border>
    <border>
      <left style="thin">
        <color rgb="FF02145D"/>
      </left>
      <right style="thin">
        <color rgb="FF02145D"/>
      </right>
      <top style="thick">
        <color rgb="FF02145D"/>
      </top>
      <bottom style="thin">
        <color rgb="FF02145D"/>
      </bottom>
      <diagonal/>
    </border>
    <border>
      <left style="thin">
        <color indexed="64"/>
      </left>
      <right style="thin">
        <color rgb="FF02145D"/>
      </right>
      <top style="thin">
        <color rgb="FF02145D"/>
      </top>
      <bottom style="thick">
        <color rgb="FF02145D"/>
      </bottom>
      <diagonal/>
    </border>
    <border>
      <left style="medium">
        <color auto="1"/>
      </left>
      <right style="thin">
        <color rgb="FF02145D"/>
      </right>
      <top style="thick">
        <color rgb="FF02145D"/>
      </top>
      <bottom style="thick">
        <color rgb="FF02145D"/>
      </bottom>
      <diagonal/>
    </border>
    <border>
      <left style="thin">
        <color rgb="FF02145D"/>
      </left>
      <right style="thin">
        <color rgb="FF02145D"/>
      </right>
      <top style="thick">
        <color rgb="FF02145D"/>
      </top>
      <bottom style="thick">
        <color rgb="FF02145D"/>
      </bottom>
      <diagonal/>
    </border>
    <border>
      <left/>
      <right style="thin">
        <color rgb="FF02145D"/>
      </right>
      <top style="thick">
        <color rgb="FF02145D"/>
      </top>
      <bottom style="thick">
        <color rgb="FF02145D"/>
      </bottom>
      <diagonal/>
    </border>
    <border>
      <left/>
      <right style="thin">
        <color rgb="FF02145D"/>
      </right>
      <top style="thick">
        <color rgb="FF02145D"/>
      </top>
      <bottom style="thin">
        <color rgb="FF02145D"/>
      </bottom>
      <diagonal/>
    </border>
    <border>
      <left style="thin">
        <color rgb="FF02145D"/>
      </left>
      <right style="thin">
        <color rgb="FF02145D"/>
      </right>
      <top style="thin">
        <color rgb="FF02145D"/>
      </top>
      <bottom style="thick">
        <color rgb="FF02145D"/>
      </bottom>
      <diagonal/>
    </border>
    <border>
      <left/>
      <right style="thin">
        <color rgb="FF02145D"/>
      </right>
      <top style="thin">
        <color rgb="FF02145D"/>
      </top>
      <bottom style="thick">
        <color rgb="FF02145D"/>
      </bottom>
      <diagonal/>
    </border>
    <border>
      <left/>
      <right/>
      <top style="thin">
        <color rgb="FF02145D"/>
      </top>
      <bottom/>
      <diagonal/>
    </border>
    <border>
      <left style="thin">
        <color rgb="FF02145D"/>
      </left>
      <right/>
      <top style="thin">
        <color rgb="FF02145D"/>
      </top>
      <bottom style="thin">
        <color rgb="FF02145D"/>
      </bottom>
      <diagonal/>
    </border>
    <border>
      <left style="thin">
        <color rgb="FF02145D"/>
      </left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86">
    <xf numFmtId="0" fontId="0" fillId="0" borderId="0" xfId="0"/>
    <xf numFmtId="0" fontId="8" fillId="0" borderId="0" xfId="3" applyFont="1"/>
    <xf numFmtId="10" fontId="8" fillId="0" borderId="0" xfId="3" applyNumberFormat="1" applyFont="1"/>
    <xf numFmtId="165" fontId="10" fillId="0" borderId="0" xfId="3" applyNumberFormat="1" applyFont="1" applyAlignment="1">
      <alignment vertical="center"/>
    </xf>
    <xf numFmtId="0" fontId="4" fillId="3" borderId="0" xfId="3" applyFont="1" applyFill="1" applyAlignment="1">
      <alignment horizontal="center" vertical="center"/>
    </xf>
    <xf numFmtId="0" fontId="8" fillId="3" borderId="0" xfId="3" applyFont="1" applyFill="1" applyAlignment="1">
      <alignment vertical="center"/>
    </xf>
    <xf numFmtId="0" fontId="8" fillId="0" borderId="9" xfId="3" applyFont="1" applyBorder="1"/>
    <xf numFmtId="167" fontId="10" fillId="0" borderId="0" xfId="4" applyNumberFormat="1" applyFont="1" applyFill="1" applyBorder="1" applyAlignment="1" applyProtection="1">
      <alignment horizontal="center" vertical="center"/>
    </xf>
    <xf numFmtId="0" fontId="8" fillId="0" borderId="0" xfId="3" applyFont="1" applyAlignment="1">
      <alignment vertical="center"/>
    </xf>
    <xf numFmtId="0" fontId="10" fillId="0" borderId="0" xfId="3" applyFont="1" applyAlignment="1">
      <alignment horizontal="center" vertical="center" wrapText="1"/>
    </xf>
    <xf numFmtId="164" fontId="8" fillId="0" borderId="0" xfId="3" applyNumberFormat="1" applyFont="1" applyAlignment="1">
      <alignment vertical="center"/>
    </xf>
    <xf numFmtId="2" fontId="8" fillId="3" borderId="0" xfId="3" applyNumberFormat="1" applyFont="1" applyFill="1" applyAlignment="1">
      <alignment vertical="center"/>
    </xf>
    <xf numFmtId="165" fontId="10" fillId="3" borderId="0" xfId="3" applyNumberFormat="1" applyFont="1" applyFill="1" applyAlignment="1">
      <alignment vertical="center"/>
    </xf>
    <xf numFmtId="0" fontId="10" fillId="3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0" fillId="0" borderId="0" xfId="3" applyFont="1" applyAlignment="1">
      <alignment vertical="center" wrapText="1"/>
    </xf>
    <xf numFmtId="167" fontId="10" fillId="0" borderId="0" xfId="4" applyNumberFormat="1" applyFont="1" applyFill="1" applyBorder="1" applyAlignment="1" applyProtection="1">
      <alignment vertical="center"/>
    </xf>
    <xf numFmtId="168" fontId="8" fillId="3" borderId="0" xfId="3" applyNumberFormat="1" applyFont="1" applyFill="1" applyAlignment="1">
      <alignment vertical="center"/>
    </xf>
    <xf numFmtId="0" fontId="11" fillId="3" borderId="0" xfId="3" applyFont="1" applyFill="1" applyAlignment="1">
      <alignment vertical="center"/>
    </xf>
    <xf numFmtId="0" fontId="10" fillId="3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0" xfId="3" applyNumberFormat="1" applyFont="1"/>
    <xf numFmtId="44" fontId="8" fillId="0" borderId="0" xfId="1" applyFont="1" applyBorder="1" applyAlignment="1">
      <alignment horizontal="right"/>
    </xf>
    <xf numFmtId="164" fontId="8" fillId="0" borderId="0" xfId="3" applyNumberFormat="1" applyFont="1" applyAlignment="1">
      <alignment horizontal="right"/>
    </xf>
    <xf numFmtId="10" fontId="8" fillId="0" borderId="0" xfId="3" applyNumberFormat="1" applyFont="1" applyAlignment="1">
      <alignment horizontal="right"/>
    </xf>
    <xf numFmtId="164" fontId="10" fillId="0" borderId="0" xfId="3" applyNumberFormat="1" applyFont="1"/>
    <xf numFmtId="44" fontId="10" fillId="0" borderId="0" xfId="1" applyFont="1" applyBorder="1" applyAlignment="1">
      <alignment horizontal="right"/>
    </xf>
    <xf numFmtId="9" fontId="8" fillId="0" borderId="0" xfId="3" applyNumberFormat="1" applyFont="1"/>
    <xf numFmtId="0" fontId="8" fillId="0" borderId="0" xfId="3" applyFont="1" applyAlignment="1">
      <alignment horizontal="center"/>
    </xf>
    <xf numFmtId="0" fontId="8" fillId="0" borderId="2" xfId="3" applyFont="1" applyBorder="1"/>
    <xf numFmtId="0" fontId="10" fillId="0" borderId="6" xfId="3" applyFont="1" applyBorder="1" applyAlignment="1">
      <alignment vertical="center"/>
    </xf>
    <xf numFmtId="0" fontId="8" fillId="0" borderId="19" xfId="3" applyFont="1" applyBorder="1"/>
    <xf numFmtId="0" fontId="8" fillId="0" borderId="8" xfId="3" applyFont="1" applyBorder="1" applyAlignment="1">
      <alignment horizontal="center"/>
    </xf>
    <xf numFmtId="0" fontId="8" fillId="0" borderId="20" xfId="3" applyFont="1" applyBorder="1"/>
    <xf numFmtId="0" fontId="8" fillId="0" borderId="12" xfId="3" applyFont="1" applyBorder="1"/>
    <xf numFmtId="0" fontId="8" fillId="0" borderId="1" xfId="3" applyFont="1" applyBorder="1" applyAlignment="1">
      <alignment vertical="center"/>
    </xf>
    <xf numFmtId="0" fontId="10" fillId="0" borderId="7" xfId="3" applyFont="1" applyBorder="1" applyAlignment="1">
      <alignment vertical="center"/>
    </xf>
    <xf numFmtId="0" fontId="10" fillId="0" borderId="25" xfId="3" applyFont="1" applyBorder="1" applyAlignment="1">
      <alignment vertical="center"/>
    </xf>
    <xf numFmtId="10" fontId="8" fillId="0" borderId="2" xfId="3" applyNumberFormat="1" applyFont="1" applyBorder="1"/>
    <xf numFmtId="0" fontId="8" fillId="0" borderId="23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6" xfId="3" applyFont="1" applyBorder="1" applyAlignment="1">
      <alignment vertical="center"/>
    </xf>
    <xf numFmtId="0" fontId="8" fillId="0" borderId="2" xfId="3" applyFont="1" applyBorder="1" applyAlignment="1">
      <alignment horizontal="center"/>
    </xf>
    <xf numFmtId="0" fontId="8" fillId="0" borderId="17" xfId="3" applyFont="1" applyBorder="1"/>
    <xf numFmtId="164" fontId="8" fillId="0" borderId="15" xfId="3" applyNumberFormat="1" applyFont="1" applyBorder="1" applyAlignment="1">
      <alignment vertical="center"/>
    </xf>
    <xf numFmtId="164" fontId="8" fillId="0" borderId="20" xfId="3" applyNumberFormat="1" applyFont="1" applyBorder="1" applyAlignment="1">
      <alignment vertical="center"/>
    </xf>
    <xf numFmtId="164" fontId="10" fillId="0" borderId="16" xfId="3" applyNumberFormat="1" applyFont="1" applyBorder="1"/>
    <xf numFmtId="164" fontId="10" fillId="0" borderId="17" xfId="3" applyNumberFormat="1" applyFont="1" applyBorder="1"/>
    <xf numFmtId="164" fontId="10" fillId="0" borderId="18" xfId="3" applyNumberFormat="1" applyFont="1" applyBorder="1"/>
    <xf numFmtId="164" fontId="8" fillId="0" borderId="16" xfId="3" applyNumberFormat="1" applyFont="1" applyBorder="1" applyAlignment="1">
      <alignment vertical="center"/>
    </xf>
    <xf numFmtId="164" fontId="8" fillId="0" borderId="17" xfId="3" applyNumberFormat="1" applyFont="1" applyBorder="1" applyAlignment="1">
      <alignment vertical="center"/>
    </xf>
    <xf numFmtId="164" fontId="8" fillId="0" borderId="18" xfId="3" applyNumberFormat="1" applyFont="1" applyBorder="1" applyAlignment="1">
      <alignment vertical="center"/>
    </xf>
    <xf numFmtId="0" fontId="8" fillId="0" borderId="17" xfId="3" applyFont="1" applyBorder="1" applyAlignment="1">
      <alignment horizontal="right"/>
    </xf>
    <xf numFmtId="0" fontId="8" fillId="0" borderId="26" xfId="3" applyFont="1" applyBorder="1"/>
    <xf numFmtId="0" fontId="10" fillId="0" borderId="26" xfId="3" applyFont="1" applyBorder="1"/>
    <xf numFmtId="44" fontId="10" fillId="0" borderId="16" xfId="1" applyFont="1" applyBorder="1" applyAlignment="1">
      <alignment horizontal="right"/>
    </xf>
    <xf numFmtId="44" fontId="8" fillId="0" borderId="21" xfId="1" applyFont="1" applyBorder="1" applyAlignment="1">
      <alignment horizontal="right"/>
    </xf>
    <xf numFmtId="44" fontId="8" fillId="0" borderId="26" xfId="1" applyFont="1" applyBorder="1" applyAlignment="1">
      <alignment horizontal="right"/>
    </xf>
    <xf numFmtId="44" fontId="8" fillId="0" borderId="22" xfId="1" applyFont="1" applyBorder="1" applyAlignment="1">
      <alignment horizontal="right"/>
    </xf>
    <xf numFmtId="44" fontId="8" fillId="0" borderId="19" xfId="1" applyFont="1" applyBorder="1" applyAlignment="1">
      <alignment horizontal="right"/>
    </xf>
    <xf numFmtId="44" fontId="10" fillId="0" borderId="19" xfId="1" applyFont="1" applyBorder="1" applyAlignment="1">
      <alignment horizontal="right"/>
    </xf>
    <xf numFmtId="44" fontId="10" fillId="0" borderId="22" xfId="1" applyFont="1" applyBorder="1" applyAlignment="1">
      <alignment horizontal="right"/>
    </xf>
    <xf numFmtId="9" fontId="8" fillId="0" borderId="0" xfId="3" applyNumberFormat="1" applyFont="1" applyAlignment="1">
      <alignment horizontal="right"/>
    </xf>
    <xf numFmtId="44" fontId="8" fillId="0" borderId="17" xfId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7" fillId="0" borderId="17" xfId="0" applyFont="1" applyBorder="1"/>
    <xf numFmtId="0" fontId="2" fillId="0" borderId="17" xfId="0" applyFont="1" applyBorder="1"/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" fillId="0" borderId="11" xfId="0" applyFont="1" applyBorder="1"/>
    <xf numFmtId="0" fontId="2" fillId="0" borderId="5" xfId="0" applyFont="1" applyBorder="1"/>
    <xf numFmtId="43" fontId="2" fillId="0" borderId="5" xfId="2" applyFont="1" applyFill="1" applyBorder="1"/>
    <xf numFmtId="0" fontId="2" fillId="0" borderId="31" xfId="0" applyFont="1" applyBorder="1"/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3" fontId="5" fillId="0" borderId="33" xfId="2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44" fontId="10" fillId="0" borderId="12" xfId="1" applyFont="1" applyBorder="1" applyAlignment="1">
      <alignment horizontal="right"/>
    </xf>
    <xf numFmtId="0" fontId="10" fillId="0" borderId="29" xfId="3" applyFont="1" applyBorder="1"/>
    <xf numFmtId="0" fontId="8" fillId="0" borderId="28" xfId="3" applyFont="1" applyBorder="1"/>
    <xf numFmtId="10" fontId="8" fillId="0" borderId="19" xfId="3" applyNumberFormat="1" applyFont="1" applyBorder="1" applyAlignment="1">
      <alignment horizontal="right"/>
    </xf>
    <xf numFmtId="44" fontId="8" fillId="0" borderId="0" xfId="1" applyFont="1" applyAlignment="1">
      <alignment horizontal="right"/>
    </xf>
    <xf numFmtId="44" fontId="10" fillId="0" borderId="0" xfId="1" applyFont="1" applyAlignment="1">
      <alignment horizontal="right"/>
    </xf>
    <xf numFmtId="44" fontId="10" fillId="0" borderId="29" xfId="1" applyFont="1" applyBorder="1" applyAlignment="1">
      <alignment horizontal="right"/>
    </xf>
    <xf numFmtId="0" fontId="8" fillId="0" borderId="14" xfId="3" applyFont="1" applyBorder="1" applyAlignment="1">
      <alignment horizontal="center"/>
    </xf>
    <xf numFmtId="0" fontId="10" fillId="0" borderId="0" xfId="3" applyFont="1"/>
    <xf numFmtId="0" fontId="10" fillId="0" borderId="0" xfId="3" applyFont="1" applyAlignment="1">
      <alignment horizontal="left"/>
    </xf>
    <xf numFmtId="9" fontId="8" fillId="0" borderId="15" xfId="3" applyNumberFormat="1" applyFont="1" applyBorder="1" applyAlignment="1">
      <alignment horizontal="center"/>
    </xf>
    <xf numFmtId="0" fontId="8" fillId="0" borderId="14" xfId="3" applyFont="1" applyBorder="1" applyAlignment="1">
      <alignment horizontal="right"/>
    </xf>
    <xf numFmtId="0" fontId="2" fillId="0" borderId="36" xfId="0" applyFont="1" applyBorder="1"/>
    <xf numFmtId="43" fontId="2" fillId="0" borderId="36" xfId="2" applyFont="1" applyFill="1" applyBorder="1"/>
    <xf numFmtId="9" fontId="8" fillId="0" borderId="14" xfId="3" applyNumberFormat="1" applyFont="1" applyBorder="1" applyAlignment="1">
      <alignment horizontal="center"/>
    </xf>
    <xf numFmtId="0" fontId="2" fillId="0" borderId="7" xfId="0" applyFont="1" applyBorder="1"/>
    <xf numFmtId="0" fontId="2" fillId="0" borderId="37" xfId="0" applyFont="1" applyBorder="1"/>
    <xf numFmtId="44" fontId="10" fillId="0" borderId="0" xfId="1" applyFont="1" applyBorder="1" applyAlignment="1">
      <alignment horizontal="left"/>
    </xf>
    <xf numFmtId="0" fontId="8" fillId="0" borderId="14" xfId="3" applyFont="1" applyBorder="1"/>
    <xf numFmtId="0" fontId="8" fillId="0" borderId="15" xfId="3" applyFont="1" applyBorder="1"/>
    <xf numFmtId="0" fontId="8" fillId="0" borderId="18" xfId="3" applyFont="1" applyBorder="1"/>
    <xf numFmtId="44" fontId="10" fillId="0" borderId="13" xfId="1" applyFont="1" applyBorder="1" applyAlignment="1">
      <alignment horizontal="left"/>
    </xf>
    <xf numFmtId="10" fontId="8" fillId="0" borderId="16" xfId="3" applyNumberFormat="1" applyFont="1" applyBorder="1" applyAlignment="1">
      <alignment horizontal="right"/>
    </xf>
    <xf numFmtId="0" fontId="10" fillId="0" borderId="17" xfId="3" applyFont="1" applyBorder="1" applyAlignment="1">
      <alignment horizontal="left"/>
    </xf>
    <xf numFmtId="0" fontId="2" fillId="0" borderId="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14" fillId="0" borderId="30" xfId="6" applyFont="1" applyFill="1" applyBorder="1" applyAlignment="1">
      <alignment vertical="center" wrapText="1"/>
    </xf>
    <xf numFmtId="14" fontId="2" fillId="0" borderId="7" xfId="0" applyNumberFormat="1" applyFont="1" applyBorder="1"/>
    <xf numFmtId="14" fontId="2" fillId="0" borderId="5" xfId="0" applyNumberFormat="1" applyFont="1" applyBorder="1"/>
    <xf numFmtId="14" fontId="2" fillId="0" borderId="37" xfId="0" applyNumberFormat="1" applyFont="1" applyBorder="1"/>
    <xf numFmtId="0" fontId="5" fillId="0" borderId="30" xfId="0" applyFont="1" applyBorder="1" applyAlignment="1">
      <alignment vertical="center" wrapText="1"/>
    </xf>
    <xf numFmtId="0" fontId="15" fillId="0" borderId="28" xfId="0" applyFont="1" applyBorder="1" applyAlignment="1">
      <alignment vertical="center"/>
    </xf>
    <xf numFmtId="0" fontId="5" fillId="0" borderId="30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165" fontId="10" fillId="4" borderId="0" xfId="3" applyNumberFormat="1" applyFont="1" applyFill="1" applyAlignment="1">
      <alignment vertical="center"/>
    </xf>
    <xf numFmtId="0" fontId="2" fillId="0" borderId="0" xfId="3" applyFont="1"/>
    <xf numFmtId="0" fontId="3" fillId="0" borderId="29" xfId="3" applyFont="1" applyBorder="1"/>
    <xf numFmtId="0" fontId="2" fillId="0" borderId="28" xfId="3" applyFont="1" applyBorder="1"/>
    <xf numFmtId="0" fontId="2" fillId="0" borderId="26" xfId="3" applyFont="1" applyBorder="1"/>
    <xf numFmtId="44" fontId="3" fillId="0" borderId="12" xfId="1" applyFont="1" applyBorder="1" applyAlignment="1">
      <alignment horizontal="right"/>
    </xf>
    <xf numFmtId="44" fontId="2" fillId="0" borderId="0" xfId="1" applyFont="1" applyAlignment="1">
      <alignment horizontal="right"/>
    </xf>
    <xf numFmtId="44" fontId="3" fillId="0" borderId="29" xfId="1" applyFont="1" applyBorder="1" applyAlignment="1">
      <alignment horizontal="right"/>
    </xf>
    <xf numFmtId="10" fontId="2" fillId="0" borderId="19" xfId="3" applyNumberFormat="1" applyFont="1" applyBorder="1" applyAlignment="1">
      <alignment horizontal="right"/>
    </xf>
    <xf numFmtId="10" fontId="2" fillId="0" borderId="0" xfId="3" applyNumberFormat="1" applyFont="1" applyAlignment="1">
      <alignment horizontal="right"/>
    </xf>
    <xf numFmtId="44" fontId="8" fillId="2" borderId="0" xfId="1" applyFont="1" applyFill="1" applyBorder="1" applyAlignment="1"/>
    <xf numFmtId="0" fontId="8" fillId="0" borderId="0" xfId="3" applyFont="1" applyAlignment="1">
      <alignment wrapText="1"/>
    </xf>
    <xf numFmtId="9" fontId="8" fillId="0" borderId="12" xfId="3" applyNumberFormat="1" applyFont="1" applyBorder="1" applyAlignment="1">
      <alignment horizontal="center"/>
    </xf>
    <xf numFmtId="164" fontId="10" fillId="0" borderId="28" xfId="3" applyNumberFormat="1" applyFont="1" applyBorder="1"/>
    <xf numFmtId="164" fontId="8" fillId="0" borderId="28" xfId="3" applyNumberFormat="1" applyFont="1" applyBorder="1" applyAlignment="1">
      <alignment horizontal="right"/>
    </xf>
    <xf numFmtId="44" fontId="10" fillId="0" borderId="12" xfId="1" applyFont="1" applyBorder="1" applyAlignment="1">
      <alignment horizontal="center"/>
    </xf>
    <xf numFmtId="0" fontId="3" fillId="0" borderId="39" xfId="0" applyFont="1" applyBorder="1" applyAlignment="1">
      <alignment wrapText="1"/>
    </xf>
    <xf numFmtId="0" fontId="2" fillId="0" borderId="40" xfId="0" applyFont="1" applyBorder="1"/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2" fillId="0" borderId="40" xfId="3" applyFont="1" applyBorder="1"/>
    <xf numFmtId="0" fontId="3" fillId="0" borderId="40" xfId="0" applyFont="1" applyBorder="1"/>
    <xf numFmtId="0" fontId="3" fillId="0" borderId="5" xfId="0" applyFont="1" applyBorder="1"/>
    <xf numFmtId="0" fontId="3" fillId="0" borderId="39" xfId="0" applyFont="1" applyBorder="1"/>
    <xf numFmtId="0" fontId="3" fillId="0" borderId="7" xfId="0" applyFont="1" applyBorder="1"/>
    <xf numFmtId="0" fontId="3" fillId="0" borderId="38" xfId="0" applyFont="1" applyBorder="1"/>
    <xf numFmtId="44" fontId="10" fillId="0" borderId="29" xfId="1" applyFont="1" applyBorder="1" applyAlignment="1">
      <alignment horizontal="right"/>
    </xf>
    <xf numFmtId="44" fontId="10" fillId="0" borderId="28" xfId="1" applyFont="1" applyBorder="1" applyAlignment="1">
      <alignment horizontal="right"/>
    </xf>
    <xf numFmtId="44" fontId="10" fillId="0" borderId="27" xfId="1" applyFont="1" applyBorder="1" applyAlignment="1">
      <alignment horizontal="right"/>
    </xf>
    <xf numFmtId="44" fontId="8" fillId="0" borderId="19" xfId="1" applyFont="1" applyFill="1" applyBorder="1"/>
    <xf numFmtId="44" fontId="8" fillId="0" borderId="0" xfId="1" applyFont="1" applyFill="1" applyBorder="1"/>
    <xf numFmtId="0" fontId="8" fillId="0" borderId="0" xfId="3" applyFont="1" applyAlignment="1">
      <alignment horizontal="left" vertical="top" wrapText="1"/>
    </xf>
    <xf numFmtId="0" fontId="10" fillId="0" borderId="0" xfId="3" applyFont="1" applyAlignment="1">
      <alignment horizontal="center" vertical="center" wrapText="1"/>
    </xf>
    <xf numFmtId="0" fontId="10" fillId="3" borderId="13" xfId="3" applyFont="1" applyFill="1" applyBorder="1" applyAlignment="1">
      <alignment horizontal="center" vertical="center"/>
    </xf>
    <xf numFmtId="0" fontId="10" fillId="3" borderId="14" xfId="3" applyFont="1" applyFill="1" applyBorder="1" applyAlignment="1">
      <alignment horizontal="center" vertical="center"/>
    </xf>
    <xf numFmtId="0" fontId="10" fillId="3" borderId="15" xfId="3" applyFont="1" applyFill="1" applyBorder="1" applyAlignment="1">
      <alignment horizontal="center" vertical="center"/>
    </xf>
    <xf numFmtId="0" fontId="10" fillId="3" borderId="16" xfId="3" applyFont="1" applyFill="1" applyBorder="1" applyAlignment="1">
      <alignment horizontal="center" vertical="center"/>
    </xf>
    <xf numFmtId="0" fontId="10" fillId="3" borderId="17" xfId="3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/>
    </xf>
    <xf numFmtId="0" fontId="10" fillId="3" borderId="21" xfId="3" applyFont="1" applyFill="1" applyBorder="1" applyAlignment="1">
      <alignment horizontal="center" vertical="center" wrapText="1"/>
    </xf>
    <xf numFmtId="0" fontId="10" fillId="3" borderId="22" xfId="3" applyFont="1" applyFill="1" applyBorder="1" applyAlignment="1">
      <alignment horizontal="center" vertical="center" wrapText="1"/>
    </xf>
    <xf numFmtId="10" fontId="10" fillId="0" borderId="13" xfId="3" applyNumberFormat="1" applyFont="1" applyBorder="1" applyAlignment="1">
      <alignment horizontal="center" vertical="center" wrapText="1"/>
    </xf>
    <xf numFmtId="10" fontId="10" fillId="0" borderId="14" xfId="3" applyNumberFormat="1" applyFont="1" applyBorder="1" applyAlignment="1">
      <alignment horizontal="center" vertical="center" wrapText="1"/>
    </xf>
    <xf numFmtId="10" fontId="10" fillId="0" borderId="15" xfId="3" applyNumberFormat="1" applyFont="1" applyBorder="1" applyAlignment="1">
      <alignment horizontal="center" vertical="center" wrapText="1"/>
    </xf>
    <xf numFmtId="10" fontId="10" fillId="0" borderId="16" xfId="3" applyNumberFormat="1" applyFont="1" applyBorder="1" applyAlignment="1">
      <alignment horizontal="center" vertical="center" wrapText="1"/>
    </xf>
    <xf numFmtId="10" fontId="10" fillId="0" borderId="17" xfId="3" applyNumberFormat="1" applyFont="1" applyBorder="1" applyAlignment="1">
      <alignment horizontal="center" vertical="center" wrapText="1"/>
    </xf>
    <xf numFmtId="10" fontId="10" fillId="0" borderId="18" xfId="3" applyNumberFormat="1" applyFont="1" applyBorder="1" applyAlignment="1">
      <alignment horizontal="center" vertical="center" wrapText="1"/>
    </xf>
    <xf numFmtId="0" fontId="10" fillId="3" borderId="13" xfId="3" applyFont="1" applyFill="1" applyBorder="1" applyAlignment="1">
      <alignment horizontal="center" vertical="center" wrapText="1"/>
    </xf>
    <xf numFmtId="0" fontId="10" fillId="3" borderId="15" xfId="3" applyFont="1" applyFill="1" applyBorder="1" applyAlignment="1">
      <alignment horizontal="center" vertical="center" wrapText="1"/>
    </xf>
    <xf numFmtId="0" fontId="10" fillId="3" borderId="16" xfId="3" applyFont="1" applyFill="1" applyBorder="1" applyAlignment="1">
      <alignment horizontal="center" vertical="center" wrapText="1"/>
    </xf>
    <xf numFmtId="0" fontId="10" fillId="3" borderId="18" xfId="3" applyFont="1" applyFill="1" applyBorder="1" applyAlignment="1">
      <alignment horizontal="center" vertical="center" wrapText="1"/>
    </xf>
    <xf numFmtId="165" fontId="10" fillId="0" borderId="3" xfId="3" applyNumberFormat="1" applyFont="1" applyBorder="1" applyAlignment="1">
      <alignment horizontal="center" vertical="center"/>
    </xf>
    <xf numFmtId="165" fontId="10" fillId="0" borderId="2" xfId="3" applyNumberFormat="1" applyFont="1" applyBorder="1" applyAlignment="1">
      <alignment horizontal="center" vertical="center"/>
    </xf>
    <xf numFmtId="165" fontId="10" fillId="0" borderId="4" xfId="3" applyNumberFormat="1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167" fontId="10" fillId="0" borderId="0" xfId="4" applyNumberFormat="1" applyFont="1" applyFill="1" applyBorder="1" applyAlignment="1" applyProtection="1">
      <alignment horizontal="center" vertical="center"/>
    </xf>
    <xf numFmtId="167" fontId="10" fillId="0" borderId="1" xfId="4" applyNumberFormat="1" applyFont="1" applyFill="1" applyBorder="1" applyAlignment="1" applyProtection="1">
      <alignment horizontal="center" vertical="center"/>
    </xf>
    <xf numFmtId="167" fontId="10" fillId="0" borderId="2" xfId="4" applyNumberFormat="1" applyFont="1" applyFill="1" applyBorder="1" applyAlignment="1" applyProtection="1">
      <alignment horizontal="center" vertical="center"/>
    </xf>
    <xf numFmtId="167" fontId="10" fillId="0" borderId="4" xfId="4" applyNumberFormat="1" applyFont="1" applyFill="1" applyBorder="1" applyAlignment="1" applyProtection="1">
      <alignment horizontal="center" vertical="center"/>
    </xf>
    <xf numFmtId="44" fontId="3" fillId="0" borderId="29" xfId="1" applyFont="1" applyBorder="1" applyAlignment="1">
      <alignment horizontal="right"/>
    </xf>
    <xf numFmtId="44" fontId="3" fillId="0" borderId="28" xfId="1" applyFont="1" applyBorder="1" applyAlignment="1">
      <alignment horizontal="right"/>
    </xf>
    <xf numFmtId="44" fontId="3" fillId="0" borderId="27" xfId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4" fontId="10" fillId="0" borderId="29" xfId="3" applyNumberFormat="1" applyFont="1" applyBorder="1"/>
    <xf numFmtId="44" fontId="10" fillId="0" borderId="12" xfId="1" applyFont="1" applyFill="1" applyBorder="1" applyAlignment="1">
      <alignment horizontal="center"/>
    </xf>
    <xf numFmtId="164" fontId="10" fillId="0" borderId="27" xfId="3" applyNumberFormat="1" applyFont="1" applyBorder="1"/>
  </cellXfs>
  <cellStyles count="7">
    <cellStyle name="Komma" xfId="2" builtinId="3"/>
    <cellStyle name="Link" xfId="6" builtinId="8"/>
    <cellStyle name="Prozent 2" xfId="5" xr:uid="{BE433E29-863E-4CE5-BE93-DEF5EE841F4E}"/>
    <cellStyle name="Standard" xfId="0" builtinId="0"/>
    <cellStyle name="Standard 2" xfId="3" xr:uid="{DD2482DD-BE1D-49BC-9198-72A99DDB8094}"/>
    <cellStyle name="Währung" xfId="1" builtinId="4"/>
    <cellStyle name="Währung 2" xfId="4" xr:uid="{0AB93DEC-0E24-49CB-9296-92AB2B4E40FA}"/>
  </cellStyles>
  <dxfs count="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02145D"/>
      <color rgb="FFD8176D"/>
      <color rgb="FF1AA7DC"/>
      <color rgb="FFF5A81C"/>
      <color rgb="FFFF3399"/>
      <color rgb="FFCE161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74003</xdr:colOff>
      <xdr:row>2</xdr:row>
      <xdr:rowOff>77657</xdr:rowOff>
    </xdr:from>
    <xdr:to>
      <xdr:col>3</xdr:col>
      <xdr:colOff>1421865</xdr:colOff>
      <xdr:row>6</xdr:row>
      <xdr:rowOff>111069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003" y="77657"/>
          <a:ext cx="1712410" cy="7192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32</xdr:row>
          <xdr:rowOff>161925</xdr:rowOff>
        </xdr:from>
        <xdr:to>
          <xdr:col>21</xdr:col>
          <xdr:colOff>47625</xdr:colOff>
          <xdr:row>34</xdr:row>
          <xdr:rowOff>47625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34</xdr:row>
          <xdr:rowOff>9525</xdr:rowOff>
        </xdr:from>
        <xdr:to>
          <xdr:col>19</xdr:col>
          <xdr:colOff>161925</xdr:colOff>
          <xdr:row>35</xdr:row>
          <xdr:rowOff>57150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64944</xdr:colOff>
      <xdr:row>32</xdr:row>
      <xdr:rowOff>160192</xdr:rowOff>
    </xdr:from>
    <xdr:to>
      <xdr:col>22</xdr:col>
      <xdr:colOff>22</xdr:colOff>
      <xdr:row>34</xdr:row>
      <xdr:rowOff>66098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1231175" y="6603000"/>
          <a:ext cx="672655" cy="2527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>
              <a:solidFill>
                <a:srgbClr val="02145D"/>
              </a:solidFill>
            </a:rPr>
            <a:t>JA</a:t>
          </a:r>
        </a:p>
      </xdr:txBody>
    </xdr:sp>
    <xdr:clientData/>
  </xdr:twoCellAnchor>
  <xdr:twoCellAnchor>
    <xdr:from>
      <xdr:col>19</xdr:col>
      <xdr:colOff>37524</xdr:colOff>
      <xdr:row>33</xdr:row>
      <xdr:rowOff>170296</xdr:rowOff>
    </xdr:from>
    <xdr:to>
      <xdr:col>23</xdr:col>
      <xdr:colOff>675409</xdr:colOff>
      <xdr:row>34</xdr:row>
      <xdr:rowOff>164524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1203755" y="6788950"/>
          <a:ext cx="1688077" cy="1651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>
              <a:solidFill>
                <a:srgbClr val="02145D"/>
              </a:solidFill>
            </a:rPr>
            <a:t>NEIN</a:t>
          </a:r>
        </a:p>
      </xdr:txBody>
    </xdr:sp>
    <xdr:clientData/>
  </xdr:twoCellAnchor>
  <xdr:twoCellAnchor editAs="oneCell">
    <xdr:from>
      <xdr:col>1</xdr:col>
      <xdr:colOff>78398</xdr:colOff>
      <xdr:row>2</xdr:row>
      <xdr:rowOff>71812</xdr:rowOff>
    </xdr:from>
    <xdr:to>
      <xdr:col>3</xdr:col>
      <xdr:colOff>1408223</xdr:colOff>
      <xdr:row>6</xdr:row>
      <xdr:rowOff>106012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398" y="71812"/>
          <a:ext cx="1714288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73990</xdr:colOff>
      <xdr:row>0</xdr:row>
      <xdr:rowOff>76199</xdr:rowOff>
    </xdr:from>
    <xdr:to>
      <xdr:col>1</xdr:col>
      <xdr:colOff>578601</xdr:colOff>
      <xdr:row>4</xdr:row>
      <xdr:rowOff>72299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3990" y="76199"/>
          <a:ext cx="1714286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508705</xdr:colOff>
      <xdr:row>4</xdr:row>
      <xdr:rowOff>156648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444"/>
          <a:ext cx="1743427" cy="706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6.10\daten\DTJB%20Adm%20Co\3.%20Admin\F&#246;rderlinien\1.%20MD%20PN%2010272%20DTJB%20I\6.%20VWN\Liquittool%20DTJB%202012%20-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ition FP DTJB I und II"/>
      <sheetName val="Übersicht 2018"/>
      <sheetName val="Einzelposten 2018"/>
      <sheetName val="BAB 2018"/>
      <sheetName val="KST 2018"/>
      <sheetName val="Übersicht 2017"/>
      <sheetName val="Einzelposten 2017"/>
      <sheetName val="BAB 2017"/>
      <sheetName val="KST 2017"/>
      <sheetName val="Übersicht 2016"/>
      <sheetName val="Einzelposten 2016"/>
      <sheetName val="KST 2016"/>
      <sheetName val="BAB 2016"/>
      <sheetName val="Übersicht 2015"/>
      <sheetName val="Einzelposten 2015"/>
      <sheetName val="KST 2015"/>
      <sheetName val="BAB 2015"/>
      <sheetName val="Übersicht 2014"/>
      <sheetName val="Einzelposten 2014"/>
      <sheetName val="KST 2014"/>
      <sheetName val="BAB 2014"/>
      <sheetName val="Übersicht 2013"/>
      <sheetName val="Einzelposten 2013"/>
      <sheetName val="KST 2013"/>
      <sheetName val="BAB 2013"/>
      <sheetName val="Übersicht 2012"/>
      <sheetName val="Einzelposten 2012"/>
      <sheetName val="KST 2012"/>
      <sheetName val="BAB 2012"/>
    </sheetNames>
    <sheetDataSet>
      <sheetData sheetId="0">
        <row r="3">
          <cell r="A3" t="str">
            <v>Matching Fund</v>
          </cell>
          <cell r="F3" t="str">
            <v>Personalkosten Geschäftsführung (AG-Brutto) 1 FTE</v>
          </cell>
        </row>
        <row r="4">
          <cell r="A4" t="str">
            <v>Miete und Mietnebenkosten</v>
          </cell>
          <cell r="F4" t="str">
            <v>Personalkosten 1 Projekmitarbeiter (AG-Brutto) 0,5 FTE</v>
          </cell>
        </row>
        <row r="5">
          <cell r="A5" t="str">
            <v>Sonstige laufende Sachkosten (Büromaterial, IT, Telefon, etc.)</v>
          </cell>
          <cell r="F5" t="str">
            <v>Personalkosten 1 Projekmitarbeiter (AG-Brutto) 1 FTE</v>
          </cell>
        </row>
        <row r="6">
          <cell r="A6" t="str">
            <v>Erstausstattung Büro</v>
          </cell>
          <cell r="F6" t="str">
            <v>Personalkosten 1 Projekmitarbeiter (AG-Brutto) 1 FTE</v>
          </cell>
        </row>
        <row r="7">
          <cell r="A7" t="str">
            <v>Reinigung</v>
          </cell>
          <cell r="F7" t="str">
            <v>Personalkosten 1 Mitarbeiter Fundraising (AG-Brutto) 1 FTE</v>
          </cell>
        </row>
        <row r="8">
          <cell r="A8" t="str">
            <v>Versicherung (Betriebshaftpflicht, Elektro)</v>
          </cell>
          <cell r="F8" t="str">
            <v>Personalkosten Kommunikations Mitarbeiter (AG-Brutto) 1 FTE</v>
          </cell>
        </row>
        <row r="9">
          <cell r="A9" t="str">
            <v>Fortbildungen</v>
          </cell>
          <cell r="F9" t="str">
            <v>Personalkosten Sekretariat (AG-Brutto) 0,5 FTE</v>
          </cell>
        </row>
        <row r="10">
          <cell r="A10" t="str">
            <v>Reisekosten</v>
          </cell>
          <cell r="F10" t="str">
            <v>Personalkosten administrativer Projektmitarbeiter (AG-Brutto) 1 FTE</v>
          </cell>
        </row>
        <row r="11">
          <cell r="A11" t="str">
            <v>Beteiligung an Grundkosten Büro</v>
          </cell>
          <cell r="F11" t="str">
            <v>Personalkosten 3Hilfskräfte/SHK (AG-Brutto) 3*0,25 - 0,5 FTE</v>
          </cell>
        </row>
        <row r="12">
          <cell r="A12" t="str">
            <v xml:space="preserve">Entwurf Corporate Design </v>
          </cell>
          <cell r="F12" t="str">
            <v>Personalkosten 2 Projektreferent/in (AG-Brutto) 2 FTE</v>
          </cell>
        </row>
        <row r="13">
          <cell r="A13" t="str">
            <v>Programmierung Webseite inkl. Datenbank</v>
          </cell>
          <cell r="F13" t="str">
            <v>Umzugskosten 1 neuer Mitarbeiter* 2k</v>
          </cell>
        </row>
        <row r="14">
          <cell r="A14" t="str">
            <v>Betreuung Webseite/Datenbank/IT</v>
          </cell>
          <cell r="F14" t="str">
            <v>Öffentlichkeitsarbeit inkl. Fundraising</v>
          </cell>
        </row>
        <row r="15">
          <cell r="A15" t="str">
            <v xml:space="preserve">Publikationen (inkl. Jahresbericht) </v>
          </cell>
          <cell r="F15" t="str">
            <v>Bewirtungskosten</v>
          </cell>
        </row>
        <row r="16">
          <cell r="A16" t="str">
            <v>Weitere Öffentlichkeitsarbeit</v>
          </cell>
          <cell r="F16" t="str">
            <v>Reisekosten intern</v>
          </cell>
        </row>
        <row r="17">
          <cell r="A17" t="str">
            <v>PÖA, Material</v>
          </cell>
          <cell r="F17" t="str">
            <v>Reisekosten extern</v>
          </cell>
        </row>
        <row r="18">
          <cell r="A18" t="str">
            <v xml:space="preserve">Kick-Off Veranstaltung </v>
          </cell>
          <cell r="F18" t="str">
            <v>Personalumlage Gebr. Schmidt</v>
          </cell>
        </row>
        <row r="19">
          <cell r="A19" t="str">
            <v>Jahreskonferenz mit "Brückefest"</v>
          </cell>
          <cell r="F19" t="str">
            <v>Kostenumlage Gebr. Schmidt</v>
          </cell>
        </row>
        <row r="20">
          <cell r="A20" t="str">
            <v>Weitere zielgruppenspezifische Veranstaltungen</v>
          </cell>
          <cell r="F20" t="str">
            <v>Mieten inkl. Nebenkosten</v>
          </cell>
        </row>
        <row r="21">
          <cell r="A21" t="str">
            <v xml:space="preserve">Veranstaltungen </v>
          </cell>
          <cell r="F21" t="str">
            <v>Personalbeschaffung</v>
          </cell>
        </row>
        <row r="22">
          <cell r="A22" t="str">
            <v>Juristische und administrative Beratung</v>
          </cell>
          <cell r="F22" t="str">
            <v>Fort- &amp; Weiterbildung</v>
          </cell>
        </row>
        <row r="23">
          <cell r="A23" t="str">
            <v>Buchführungskosten (extern)</v>
          </cell>
          <cell r="F23" t="str">
            <v>Beiträge &amp; Gebühren</v>
          </cell>
        </row>
        <row r="24">
          <cell r="A24" t="str">
            <v>Kostenumlage GS</v>
          </cell>
          <cell r="F24" t="str">
            <v>Recht &amp; Beratung</v>
          </cell>
        </row>
        <row r="25">
          <cell r="A25" t="str">
            <v>Evaluation</v>
          </cell>
          <cell r="F25" t="str">
            <v>Veranstaltungen</v>
          </cell>
        </row>
        <row r="26">
          <cell r="A26" t="str">
            <v>Stellenanzeigen</v>
          </cell>
          <cell r="F26" t="str">
            <v>Honorare extern</v>
          </cell>
        </row>
        <row r="27">
          <cell r="A27" t="str">
            <v>Bewirtungskosten (hausintern, Geschäftsessen)</v>
          </cell>
          <cell r="F27" t="str">
            <v>Bürobedarf/Telefon/Porto</v>
          </cell>
        </row>
        <row r="28">
          <cell r="A28" t="str">
            <v>externe Honorare</v>
          </cell>
          <cell r="F28" t="str">
            <v>EDV-Dienstleistungen</v>
          </cell>
        </row>
        <row r="29">
          <cell r="A29" t="str">
            <v>Unvorhergesehenes</v>
          </cell>
          <cell r="F29" t="str">
            <v>Personaldienstleistungen</v>
          </cell>
        </row>
        <row r="30">
          <cell r="F30" t="str">
            <v>Sonstige Dienstleistungen</v>
          </cell>
        </row>
        <row r="31">
          <cell r="F31" t="str">
            <v>Sonstige Kosten</v>
          </cell>
        </row>
        <row r="32">
          <cell r="F32" t="str">
            <v>Computer, Laptops, Drucker, etc.</v>
          </cell>
        </row>
        <row r="33">
          <cell r="F33" t="str">
            <v>Umbaumaßnahmen</v>
          </cell>
        </row>
        <row r="34">
          <cell r="F34" t="str">
            <v>Entwicklung Website &amp; Corporate Design</v>
          </cell>
        </row>
        <row r="35">
          <cell r="F35" t="str">
            <v>Büroausstattung (Schreibtische, etc.)</v>
          </cell>
        </row>
        <row r="36">
          <cell r="F36" t="str">
            <v>Verlängerung Lizenz Kontakverwaltung</v>
          </cell>
        </row>
        <row r="37">
          <cell r="F37" t="str">
            <v>Projektförderungen/Förderbudget Programmbüro Türkei</v>
          </cell>
        </row>
        <row r="38">
          <cell r="F38" t="str">
            <v>Beteiligung TOG/Programmbüro Türkei</v>
          </cell>
        </row>
        <row r="39">
          <cell r="F39" t="str">
            <v>Projektförderungen/Förderbudget Matching Fund</v>
          </cell>
        </row>
        <row r="40">
          <cell r="F40" t="str">
            <v>Projektförderungen/Förderbudget Schüleraustauschprojekte</v>
          </cell>
        </row>
        <row r="41">
          <cell r="F41" t="str">
            <v>Operatives Budget für Öffentlichkeitsarbeit</v>
          </cell>
        </row>
        <row r="42">
          <cell r="F42" t="str">
            <v>Operatives Budget für Bewirtungen</v>
          </cell>
        </row>
        <row r="43">
          <cell r="F43" t="str">
            <v>Operatives Budget für Honorare, Recht &amp; Beratung</v>
          </cell>
        </row>
        <row r="44">
          <cell r="F44" t="str">
            <v>Operatives Budget für Dienstleistungen</v>
          </cell>
        </row>
        <row r="45">
          <cell r="F45" t="str">
            <v>Operatives Budget für Reisekosten von Mitarbeitern (intern)</v>
          </cell>
        </row>
        <row r="46">
          <cell r="F46" t="str">
            <v>Operatives Budget für Reisekosten von Partnern (extern)</v>
          </cell>
        </row>
        <row r="47">
          <cell r="F47" t="str">
            <v>Operatives Budget für Sachmittel &amp; Sonstiges</v>
          </cell>
        </row>
        <row r="48">
          <cell r="F48" t="str">
            <v>Förderung AA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9999</v>
          </cell>
        </row>
      </sheetData>
      <sheetData sheetId="20">
        <row r="2">
          <cell r="D2">
            <v>100</v>
          </cell>
        </row>
      </sheetData>
      <sheetData sheetId="21"/>
      <sheetData sheetId="22"/>
      <sheetData sheetId="23">
        <row r="2">
          <cell r="A2">
            <v>9999</v>
          </cell>
        </row>
      </sheetData>
      <sheetData sheetId="24">
        <row r="2">
          <cell r="D2">
            <v>100</v>
          </cell>
        </row>
      </sheetData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ecb.europa.eu/stats/policy_and_exchange_rates/euro_reference_exchange_rates/html/index.en.html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ecb.europa.eu/stats/policy_and_exchange_rates/euro_reference_exchange_rates/html/index.en.html" TargetMode="External"/><Relationship Id="rId1" Type="http://schemas.openxmlformats.org/officeDocument/2006/relationships/hyperlink" Target="https://www.ecb.europa.eu/stats/policy_and_exchange_rates/euro_reference_exchange_rates/html/index.en.html" TargetMode="External"/><Relationship Id="rId6" Type="http://schemas.openxmlformats.org/officeDocument/2006/relationships/hyperlink" Target="https://www.ecb.europa.eu/stats/policy_and_exchange_rates/euro_reference_exchange_rates/html/index.en.html" TargetMode="External"/><Relationship Id="rId5" Type="http://schemas.openxmlformats.org/officeDocument/2006/relationships/hyperlink" Target="https://www.ecb.europa.eu/stats/policy_and_exchange_rates/euro_reference_exchange_rates/html/index.en.html" TargetMode="External"/><Relationship Id="rId4" Type="http://schemas.openxmlformats.org/officeDocument/2006/relationships/hyperlink" Target="https://www.ecb.europa.eu/stats/policy_and_exchange_rates/euro_reference_exchange_rates/html/index.en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https://www.ecb.europa.eu/stats/policy_and_exchange_rates/euro_reference_exchange_rates/html/index.en.html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www.ecb.europa.eu/stats/policy_and_exchange_rates/euro_reference_exchange_rates/html/index.en.html" TargetMode="External"/><Relationship Id="rId1" Type="http://schemas.openxmlformats.org/officeDocument/2006/relationships/hyperlink" Target="https://www.ecb.europa.eu/stats/policy_and_exchange_rates/euro_reference_exchange_rates/html/index.en.html" TargetMode="External"/><Relationship Id="rId6" Type="http://schemas.openxmlformats.org/officeDocument/2006/relationships/hyperlink" Target="https://www.ecb.europa.eu/stats/policy_and_exchange_rates/euro_reference_exchange_rates/html/index.en.html" TargetMode="External"/><Relationship Id="rId5" Type="http://schemas.openxmlformats.org/officeDocument/2006/relationships/hyperlink" Target="https://www.ecb.europa.eu/stats/policy_and_exchange_rates/euro_reference_exchange_rates/html/index.en.html" TargetMode="External"/><Relationship Id="rId4" Type="http://schemas.openxmlformats.org/officeDocument/2006/relationships/hyperlink" Target="https://www.ecb.europa.eu/stats/policy_and_exchange_rates/euro_reference_exchange_rates/html/index.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7CC35-0150-4B73-96D2-ED02C0FDB820}">
  <sheetPr codeName="Tabelle1">
    <pageSetUpPr fitToPage="1"/>
  </sheetPr>
  <dimension ref="A1:BD46"/>
  <sheetViews>
    <sheetView showGridLines="0" showZeros="0" topLeftCell="B20" zoomScale="110" zoomScaleNormal="110" zoomScaleSheetLayoutView="85" zoomScalePageLayoutView="85" workbookViewId="0">
      <selection activeCell="G31" sqref="G31"/>
    </sheetView>
  </sheetViews>
  <sheetFormatPr baseColWidth="10" defaultColWidth="11.5703125" defaultRowHeight="12.75" x14ac:dyDescent="0.2"/>
  <cols>
    <col min="1" max="1" width="3.5703125" style="1" hidden="1" customWidth="1"/>
    <col min="2" max="2" width="1.5703125" style="1" customWidth="1"/>
    <col min="3" max="3" width="3.5703125" style="1" customWidth="1"/>
    <col min="4" max="4" width="21.85546875" style="1" customWidth="1"/>
    <col min="5" max="5" width="24.85546875" style="1" customWidth="1"/>
    <col min="6" max="6" width="3.5703125" style="1" customWidth="1"/>
    <col min="7" max="7" width="19.42578125" style="1" bestFit="1" customWidth="1"/>
    <col min="8" max="8" width="1.140625" style="1" customWidth="1"/>
    <col min="9" max="9" width="19.42578125" style="1" customWidth="1"/>
    <col min="10" max="10" width="1.5703125" style="1" customWidth="1"/>
    <col min="11" max="11" width="19.140625" style="1" customWidth="1"/>
    <col min="12" max="12" width="3.140625" style="1" hidden="1" customWidth="1"/>
    <col min="13" max="14" width="1.42578125" style="1" customWidth="1"/>
    <col min="15" max="15" width="8.140625" style="1" customWidth="1"/>
    <col min="16" max="16" width="13.5703125" style="1" bestFit="1" customWidth="1"/>
    <col min="17" max="17" width="8.5703125" style="1" bestFit="1" customWidth="1"/>
    <col min="18" max="20" width="3.5703125" style="1" customWidth="1"/>
    <col min="21" max="21" width="0.5703125" style="1" customWidth="1"/>
    <col min="22" max="22" width="6.42578125" style="1" customWidth="1"/>
    <col min="23" max="23" width="4.42578125" style="1" customWidth="1"/>
    <col min="24" max="24" width="1.42578125" style="2" customWidth="1"/>
    <col min="25" max="26" width="3.5703125" style="1" customWidth="1"/>
    <col min="27" max="27" width="1.85546875" style="1" customWidth="1"/>
    <col min="28" max="28" width="7.5703125" style="1" customWidth="1"/>
    <col min="29" max="29" width="2.140625" style="1" customWidth="1"/>
    <col min="30" max="31" width="3.5703125" style="1" customWidth="1"/>
    <col min="32" max="32" width="1.85546875" style="1" customWidth="1"/>
    <col min="33" max="33" width="6.42578125" style="1" customWidth="1"/>
    <col min="34" max="34" width="2.42578125" style="1" customWidth="1"/>
    <col min="35" max="35" width="17.5703125" style="1" customWidth="1"/>
    <col min="36" max="36" width="11" style="1" customWidth="1"/>
    <col min="37" max="37" width="1" style="2" customWidth="1"/>
    <col min="38" max="38" width="3.5703125" style="2" customWidth="1"/>
    <col min="39" max="39" width="8.140625" style="1" customWidth="1"/>
    <col min="40" max="40" width="5" style="1" customWidth="1"/>
    <col min="41" max="41" width="1.5703125" style="1" customWidth="1"/>
    <col min="42" max="42" width="3.140625" style="1" customWidth="1"/>
    <col min="43" max="44" width="3.5703125" style="1" customWidth="1"/>
    <col min="45" max="45" width="1.85546875" style="1" customWidth="1"/>
    <col min="46" max="46" width="9" style="1" customWidth="1"/>
    <col min="47" max="47" width="3.42578125" style="1" customWidth="1"/>
    <col min="48" max="48" width="18" style="1" customWidth="1"/>
    <col min="49" max="49" width="10.5703125" style="1" bestFit="1" customWidth="1"/>
    <col min="50" max="50" width="11.140625" style="1" customWidth="1"/>
    <col min="51" max="51" width="2.42578125" style="1" customWidth="1"/>
    <col min="52" max="52" width="18" style="1" customWidth="1"/>
    <col min="53" max="53" width="10.5703125" style="1" bestFit="1" customWidth="1"/>
    <col min="54" max="54" width="10.85546875" style="1" customWidth="1"/>
    <col min="55" max="55" width="10" style="1" customWidth="1"/>
    <col min="56" max="16384" width="11.5703125" style="1"/>
  </cols>
  <sheetData>
    <row r="1" spans="3:52" hidden="1" x14ac:dyDescent="0.2"/>
    <row r="2" spans="3:52" hidden="1" x14ac:dyDescent="0.2"/>
    <row r="7" spans="3:52" ht="13.5" thickBot="1" x14ac:dyDescent="0.25">
      <c r="T7" s="31"/>
      <c r="U7" s="31"/>
      <c r="V7" s="31"/>
      <c r="W7" s="31"/>
      <c r="X7" s="40"/>
      <c r="Y7" s="31"/>
      <c r="Z7" s="31"/>
      <c r="AA7" s="31"/>
      <c r="AB7" s="31"/>
      <c r="AC7" s="31"/>
    </row>
    <row r="8" spans="3:52" ht="18" customHeight="1" thickTop="1" thickBot="1" x14ac:dyDescent="0.25">
      <c r="C8" s="36" t="s">
        <v>22</v>
      </c>
      <c r="D8" s="1" t="s">
        <v>28</v>
      </c>
      <c r="E8" s="35"/>
      <c r="F8" s="92"/>
      <c r="G8" s="33" t="s">
        <v>29</v>
      </c>
      <c r="T8" s="39" t="s">
        <v>39</v>
      </c>
      <c r="U8" s="32"/>
      <c r="V8" s="32"/>
      <c r="W8" s="32"/>
      <c r="X8" s="32"/>
      <c r="Y8" s="44"/>
      <c r="Z8" s="32"/>
      <c r="AA8" s="32"/>
      <c r="AB8" s="32"/>
      <c r="AC8" s="38"/>
      <c r="AI8" s="3"/>
      <c r="AJ8" s="4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3"/>
      <c r="AW8" s="3"/>
    </row>
    <row r="9" spans="3:52" ht="18.75" customHeight="1" thickTop="1" x14ac:dyDescent="0.2">
      <c r="F9" s="103"/>
      <c r="L9" s="6"/>
      <c r="T9" s="41" t="s">
        <v>18</v>
      </c>
      <c r="U9" s="170"/>
      <c r="V9" s="171"/>
      <c r="W9" s="171"/>
      <c r="X9" s="171"/>
      <c r="Y9" s="171"/>
      <c r="Z9" s="171"/>
      <c r="AA9" s="171"/>
      <c r="AB9" s="171"/>
      <c r="AC9" s="172"/>
      <c r="AI9" s="7"/>
      <c r="AJ9" s="7"/>
      <c r="AK9" s="7"/>
      <c r="AL9" s="7"/>
      <c r="AM9" s="7"/>
      <c r="AN9" s="7"/>
      <c r="AO9" s="7"/>
      <c r="AP9" s="5"/>
      <c r="AQ9" s="8"/>
      <c r="AR9" s="9"/>
      <c r="AS9" s="9"/>
      <c r="AT9" s="9"/>
      <c r="AU9" s="9"/>
      <c r="AV9" s="5"/>
      <c r="AW9" s="5"/>
      <c r="AY9" s="10"/>
      <c r="AZ9" s="10"/>
    </row>
    <row r="10" spans="3:52" s="8" customFormat="1" ht="24" customHeight="1" x14ac:dyDescent="0.25">
      <c r="T10" s="42" t="s">
        <v>19</v>
      </c>
      <c r="U10" s="171"/>
      <c r="V10" s="171"/>
      <c r="W10" s="171"/>
      <c r="X10" s="171"/>
      <c r="Y10" s="171"/>
      <c r="Z10" s="171"/>
      <c r="AA10" s="171"/>
      <c r="AB10" s="171"/>
      <c r="AC10" s="172"/>
      <c r="AI10" s="7"/>
      <c r="AJ10" s="7"/>
      <c r="AK10" s="7"/>
      <c r="AL10" s="7"/>
      <c r="AM10" s="7"/>
      <c r="AN10" s="7"/>
      <c r="AO10" s="7"/>
      <c r="AP10" s="5"/>
      <c r="AR10" s="9"/>
      <c r="AS10" s="9"/>
      <c r="AT10" s="9"/>
      <c r="AU10" s="9"/>
      <c r="AV10" s="5"/>
      <c r="AW10" s="5"/>
      <c r="AY10" s="10"/>
      <c r="AZ10" s="10"/>
    </row>
    <row r="11" spans="3:52" s="8" customFormat="1" ht="18.75" customHeight="1" x14ac:dyDescent="0.25">
      <c r="C11" s="1"/>
      <c r="D11" s="142" t="s">
        <v>4</v>
      </c>
      <c r="E11" s="140">
        <f>'Belegliste Begegnung II'!B7</f>
        <v>0</v>
      </c>
      <c r="F11" s="142" t="s">
        <v>47</v>
      </c>
      <c r="G11" s="143"/>
      <c r="H11" s="1"/>
      <c r="I11" s="71">
        <f>'Belegliste Begegnung I'!D7</f>
        <v>0</v>
      </c>
      <c r="J11" s="1"/>
      <c r="K11" s="1"/>
      <c r="O11" s="1"/>
      <c r="P11" s="1"/>
      <c r="T11" s="43" t="s">
        <v>20</v>
      </c>
      <c r="U11" s="171"/>
      <c r="V11" s="171"/>
      <c r="W11" s="171"/>
      <c r="X11" s="171"/>
      <c r="Y11" s="171"/>
      <c r="Z11" s="171"/>
      <c r="AA11" s="171"/>
      <c r="AB11" s="171"/>
      <c r="AC11" s="172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Y11" s="10"/>
      <c r="AZ11" s="10"/>
    </row>
    <row r="12" spans="3:52" s="8" customFormat="1" ht="18.75" customHeight="1" x14ac:dyDescent="0.25">
      <c r="C12" s="1"/>
      <c r="D12" s="141" t="s">
        <v>48</v>
      </c>
      <c r="E12" s="140">
        <f>'Belegliste Begegnung II'!B8</f>
        <v>0</v>
      </c>
      <c r="F12" s="141" t="s">
        <v>49</v>
      </c>
      <c r="G12" s="141"/>
      <c r="H12" s="1"/>
      <c r="I12" s="71">
        <f>'Belegliste Begegnung I'!D8</f>
        <v>0</v>
      </c>
      <c r="J12" s="1"/>
      <c r="K12" s="1"/>
      <c r="O12" s="1"/>
      <c r="P12" s="1"/>
      <c r="S12" s="37"/>
      <c r="T12" s="151" t="s">
        <v>23</v>
      </c>
      <c r="U12" s="151"/>
      <c r="V12" s="151"/>
      <c r="W12" s="151"/>
      <c r="X12" s="174">
        <f>SUM(U9:AC11)</f>
        <v>0</v>
      </c>
      <c r="Y12" s="174"/>
      <c r="Z12" s="174"/>
      <c r="AA12" s="174"/>
      <c r="AB12" s="174"/>
      <c r="AC12" s="17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Y12" s="11"/>
      <c r="AZ12" s="10"/>
    </row>
    <row r="13" spans="3:52" s="8" customFormat="1" ht="18.75" customHeight="1" x14ac:dyDescent="0.25">
      <c r="C13" s="1"/>
      <c r="D13" s="141" t="s">
        <v>50</v>
      </c>
      <c r="E13" s="140">
        <f>'Belegliste Begegnung II'!B9</f>
        <v>0</v>
      </c>
      <c r="F13" s="144"/>
      <c r="G13" s="144"/>
      <c r="H13" s="1"/>
      <c r="I13" s="1"/>
      <c r="J13" s="1"/>
      <c r="K13" s="1"/>
      <c r="O13" s="1"/>
      <c r="P13" s="1"/>
      <c r="S13" s="37"/>
      <c r="T13" s="173"/>
      <c r="U13" s="173"/>
      <c r="V13" s="173"/>
      <c r="W13" s="173"/>
      <c r="X13" s="176"/>
      <c r="Y13" s="176"/>
      <c r="Z13" s="176"/>
      <c r="AA13" s="176"/>
      <c r="AB13" s="176"/>
      <c r="AC13" s="177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Y13" s="12">
        <f>+AY12*AY11</f>
        <v>0</v>
      </c>
      <c r="AZ13" s="10"/>
    </row>
    <row r="14" spans="3:52" s="5" customFormat="1" ht="45" x14ac:dyDescent="0.25">
      <c r="C14" s="1"/>
      <c r="D14" s="138" t="s">
        <v>61</v>
      </c>
      <c r="E14" s="139"/>
      <c r="F14" s="120"/>
      <c r="G14" s="120"/>
      <c r="H14" s="1"/>
      <c r="I14" s="1"/>
      <c r="J14" s="1"/>
      <c r="K14" s="1"/>
      <c r="L14" s="119"/>
      <c r="M14" s="3"/>
      <c r="N14" s="3"/>
      <c r="O14" s="1"/>
      <c r="P14" s="1"/>
      <c r="Q14" s="3"/>
      <c r="AJ14" s="4"/>
    </row>
    <row r="15" spans="3:52" s="5" customFormat="1" ht="45" x14ac:dyDescent="0.25">
      <c r="C15" s="1"/>
      <c r="D15" s="135" t="s">
        <v>62</v>
      </c>
      <c r="E15" s="136"/>
      <c r="F15" s="67"/>
      <c r="G15" s="67"/>
      <c r="H15" s="1"/>
      <c r="I15" s="1"/>
      <c r="J15" s="1"/>
      <c r="K15" s="1"/>
      <c r="L15" s="119"/>
      <c r="M15" s="3"/>
      <c r="N15" s="3"/>
      <c r="O15" s="1"/>
      <c r="P15" s="1"/>
      <c r="Q15" s="3"/>
      <c r="AJ15" s="4"/>
    </row>
    <row r="16" spans="3:52" s="5" customFormat="1" ht="45" x14ac:dyDescent="0.25">
      <c r="C16" s="1"/>
      <c r="D16" s="137" t="s">
        <v>63</v>
      </c>
      <c r="E16" s="67"/>
      <c r="F16" s="67"/>
      <c r="G16" s="67"/>
      <c r="H16" s="1"/>
      <c r="I16" s="1"/>
      <c r="J16" s="1"/>
      <c r="K16" s="1"/>
      <c r="L16" s="119"/>
      <c r="M16" s="3"/>
      <c r="N16" s="3"/>
      <c r="O16" s="1"/>
      <c r="P16" s="1"/>
      <c r="Q16" s="3"/>
      <c r="AJ16" s="4"/>
    </row>
    <row r="17" spans="2:56" s="5" customFormat="1" ht="18" customHeight="1" x14ac:dyDescent="0.2">
      <c r="C17" s="13"/>
      <c r="D17" s="13"/>
      <c r="E17" s="13"/>
      <c r="F17" s="14"/>
      <c r="G17" s="15"/>
      <c r="H17" s="15"/>
      <c r="I17" s="15"/>
      <c r="J17" s="15"/>
      <c r="K17" s="15"/>
      <c r="M17" s="8"/>
      <c r="N17" s="8"/>
      <c r="O17" s="8"/>
      <c r="P17" s="8"/>
      <c r="Q17" s="8"/>
      <c r="T17" s="1"/>
      <c r="U17" s="1"/>
      <c r="V17" s="1"/>
      <c r="W17" s="1"/>
      <c r="X17" s="1"/>
      <c r="Y17" s="1"/>
      <c r="Z17" s="1"/>
      <c r="AA17" s="1"/>
      <c r="AB17" s="1"/>
      <c r="AC17" s="1"/>
      <c r="AD17" s="8"/>
      <c r="AE17" s="16"/>
      <c r="AF17" s="16"/>
      <c r="AG17" s="16"/>
      <c r="AH17" s="16"/>
      <c r="AI17" s="17"/>
      <c r="AJ17" s="17"/>
      <c r="AK17" s="7"/>
      <c r="AL17" s="7"/>
      <c r="AM17" s="7"/>
      <c r="AN17" s="7"/>
      <c r="AO17" s="7"/>
      <c r="AQ17" s="8"/>
      <c r="AR17" s="151"/>
      <c r="AS17" s="151"/>
      <c r="AT17" s="151"/>
      <c r="AU17" s="151"/>
      <c r="AY17" s="1"/>
      <c r="BD17" s="18">
        <f>AY13</f>
        <v>0</v>
      </c>
    </row>
    <row r="18" spans="2:56" s="5" customFormat="1" ht="18.75" customHeight="1" thickBot="1" x14ac:dyDescent="0.25">
      <c r="C18" s="13"/>
      <c r="D18" s="13"/>
      <c r="E18" s="13"/>
      <c r="F18" s="13"/>
      <c r="G18" s="19"/>
      <c r="H18" s="19"/>
      <c r="I18" s="19"/>
      <c r="J18" s="19"/>
      <c r="M18" s="8"/>
      <c r="N18" s="8"/>
      <c r="O18" s="8"/>
      <c r="P18" s="8"/>
      <c r="Q18" s="8"/>
      <c r="T18" s="1"/>
      <c r="U18" s="1"/>
      <c r="V18" s="1"/>
      <c r="W18" s="1"/>
      <c r="X18" s="1"/>
      <c r="Y18" s="1"/>
      <c r="Z18" s="1"/>
      <c r="AA18" s="1"/>
      <c r="AB18" s="1"/>
      <c r="AC18" s="1"/>
      <c r="AY18" s="1"/>
    </row>
    <row r="19" spans="2:56" s="5" customFormat="1" ht="42.75" customHeight="1" thickTop="1" x14ac:dyDescent="0.2">
      <c r="C19" s="152" t="s">
        <v>21</v>
      </c>
      <c r="D19" s="153"/>
      <c r="E19" s="154"/>
      <c r="F19" s="13"/>
      <c r="G19" s="158" t="s">
        <v>25</v>
      </c>
      <c r="H19" s="20"/>
      <c r="I19" s="158" t="s">
        <v>24</v>
      </c>
      <c r="J19" s="19"/>
      <c r="K19" s="160" t="s">
        <v>36</v>
      </c>
      <c r="L19" s="161"/>
      <c r="M19" s="161"/>
      <c r="N19" s="161"/>
      <c r="O19" s="162"/>
      <c r="P19" s="166" t="s">
        <v>57</v>
      </c>
      <c r="Q19" s="167"/>
      <c r="T19" s="1"/>
      <c r="U19" s="1"/>
      <c r="V19" s="1"/>
      <c r="W19" s="1"/>
      <c r="X19" s="1"/>
    </row>
    <row r="20" spans="2:56" ht="51.75" customHeight="1" thickBot="1" x14ac:dyDescent="0.25">
      <c r="C20" s="155"/>
      <c r="D20" s="156"/>
      <c r="E20" s="157"/>
      <c r="G20" s="159"/>
      <c r="H20" s="20"/>
      <c r="I20" s="159"/>
      <c r="J20" s="21"/>
      <c r="K20" s="163"/>
      <c r="L20" s="164"/>
      <c r="M20" s="164"/>
      <c r="N20" s="164"/>
      <c r="O20" s="165"/>
      <c r="P20" s="168"/>
      <c r="Q20" s="169"/>
      <c r="R20" s="2"/>
      <c r="S20" s="2"/>
      <c r="X20" s="1"/>
      <c r="AK20" s="1"/>
      <c r="AL20" s="1"/>
    </row>
    <row r="21" spans="2:56" ht="13.5" thickTop="1" x14ac:dyDescent="0.2"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X21" s="1"/>
      <c r="AK21" s="1"/>
      <c r="AL21" s="1"/>
    </row>
    <row r="22" spans="2:56" ht="11.45" customHeight="1" thickBot="1" x14ac:dyDescent="0.25">
      <c r="C22" s="46"/>
      <c r="D22" s="46"/>
      <c r="E22" s="46"/>
      <c r="G22" s="55"/>
      <c r="H22" s="22"/>
      <c r="I22" s="22"/>
      <c r="J22" s="22"/>
      <c r="K22" s="55"/>
      <c r="L22" s="55"/>
      <c r="M22" s="55"/>
      <c r="N22" s="55"/>
      <c r="O22" s="55"/>
      <c r="P22" s="22"/>
      <c r="Q22" s="22"/>
      <c r="R22" s="22"/>
      <c r="S22" s="22"/>
      <c r="X22" s="1"/>
      <c r="AK22" s="1"/>
      <c r="AL22" s="1"/>
    </row>
    <row r="23" spans="2:56" ht="15.75" customHeight="1" thickTop="1" thickBot="1" x14ac:dyDescent="0.25">
      <c r="B23" s="35"/>
      <c r="C23" s="23" t="s">
        <v>0</v>
      </c>
      <c r="D23" s="10"/>
      <c r="E23" s="47"/>
      <c r="F23" s="56"/>
      <c r="G23" s="59"/>
      <c r="H23" s="24"/>
      <c r="I23" s="59"/>
      <c r="J23" s="60"/>
      <c r="K23" s="148">
        <f>IFERROR('Belegliste Begegnung I'!I29," ")</f>
        <v>0</v>
      </c>
      <c r="L23" s="149"/>
      <c r="M23" s="149"/>
      <c r="N23" s="149"/>
      <c r="O23" s="149"/>
      <c r="P23" s="59">
        <f>IFERROR(K23-I23," ")</f>
        <v>0</v>
      </c>
      <c r="Q23" s="95" t="str">
        <f>IFERROR(P23/I23,"N/A")</f>
        <v>N/A</v>
      </c>
      <c r="R23" s="26"/>
      <c r="S23" s="26"/>
      <c r="X23" s="1"/>
      <c r="AK23" s="1"/>
      <c r="AL23" s="1"/>
    </row>
    <row r="24" spans="2:56" ht="14.25" thickTop="1" thickBot="1" x14ac:dyDescent="0.25">
      <c r="B24" s="35"/>
      <c r="C24" s="23" t="s">
        <v>1</v>
      </c>
      <c r="D24" s="10"/>
      <c r="E24" s="48"/>
      <c r="F24" s="56"/>
      <c r="G24" s="60"/>
      <c r="H24" s="62"/>
      <c r="I24" s="60"/>
      <c r="J24" s="60"/>
      <c r="K24" s="148">
        <f>IFERROR('Belegliste Begegnung I'!I30," ")</f>
        <v>0</v>
      </c>
      <c r="L24" s="149"/>
      <c r="M24" s="149"/>
      <c r="N24" s="149"/>
      <c r="O24" s="149"/>
      <c r="P24" s="60">
        <f t="shared" ref="P24:P28" si="0">IFERROR(K24-I24," ")</f>
        <v>0</v>
      </c>
      <c r="Q24" s="95" t="str">
        <f t="shared" ref="Q24:Q29" si="1">IFERROR(P24/I24,"N/A")</f>
        <v>N/A</v>
      </c>
      <c r="R24" s="26"/>
      <c r="S24" s="26"/>
      <c r="X24" s="1"/>
      <c r="AK24" s="1"/>
      <c r="AL24" s="1"/>
    </row>
    <row r="25" spans="2:56" ht="14.25" thickTop="1" thickBot="1" x14ac:dyDescent="0.25">
      <c r="B25" s="35"/>
      <c r="C25" s="23" t="s">
        <v>2</v>
      </c>
      <c r="D25" s="10"/>
      <c r="E25" s="48"/>
      <c r="F25" s="56"/>
      <c r="G25" s="60"/>
      <c r="H25" s="24"/>
      <c r="I25" s="60"/>
      <c r="J25" s="60"/>
      <c r="K25" s="148">
        <f>IFERROR('Belegliste Begegnung I'!I65," ")</f>
        <v>0</v>
      </c>
      <c r="L25" s="149"/>
      <c r="M25" s="149"/>
      <c r="N25" s="149"/>
      <c r="O25" s="149"/>
      <c r="P25" s="60">
        <f t="shared" si="0"/>
        <v>0</v>
      </c>
      <c r="Q25" s="95" t="str">
        <f t="shared" si="1"/>
        <v>N/A</v>
      </c>
      <c r="R25" s="26"/>
      <c r="S25" s="26"/>
      <c r="X25" s="1"/>
      <c r="AK25" s="1"/>
      <c r="AL25" s="1"/>
    </row>
    <row r="26" spans="2:56" ht="14.25" thickTop="1" thickBot="1" x14ac:dyDescent="0.25">
      <c r="B26" s="35"/>
      <c r="C26" s="23" t="s">
        <v>14</v>
      </c>
      <c r="D26" s="10"/>
      <c r="E26" s="48"/>
      <c r="F26" s="56"/>
      <c r="G26" s="60"/>
      <c r="H26" s="24"/>
      <c r="I26" s="60"/>
      <c r="J26" s="60"/>
      <c r="K26" s="148">
        <f>IFERROR('Belegliste Begegnung I'!I83," ")</f>
        <v>0</v>
      </c>
      <c r="L26" s="149"/>
      <c r="M26" s="149"/>
      <c r="N26" s="149"/>
      <c r="O26" s="149"/>
      <c r="P26" s="60">
        <f t="shared" si="0"/>
        <v>0</v>
      </c>
      <c r="Q26" s="95" t="str">
        <f t="shared" si="1"/>
        <v>N/A</v>
      </c>
      <c r="R26" s="26"/>
      <c r="S26" s="26"/>
      <c r="X26" s="1"/>
      <c r="AK26" s="1"/>
      <c r="AL26" s="1"/>
    </row>
    <row r="27" spans="2:56" ht="14.25" thickTop="1" thickBot="1" x14ac:dyDescent="0.25">
      <c r="B27" s="35"/>
      <c r="C27" s="23" t="s">
        <v>3</v>
      </c>
      <c r="D27" s="10"/>
      <c r="E27" s="48"/>
      <c r="F27" s="56"/>
      <c r="G27" s="60"/>
      <c r="H27" s="24"/>
      <c r="I27" s="60"/>
      <c r="J27" s="60"/>
      <c r="K27" s="148">
        <f>IFERROR('Belegliste Begegnung I'!I101," ")</f>
        <v>0</v>
      </c>
      <c r="L27" s="149"/>
      <c r="M27" s="149"/>
      <c r="N27" s="149"/>
      <c r="O27" s="149"/>
      <c r="P27" s="60">
        <f t="shared" si="0"/>
        <v>0</v>
      </c>
      <c r="Q27" s="95" t="str">
        <f t="shared" si="1"/>
        <v>N/A</v>
      </c>
      <c r="R27" s="26"/>
      <c r="S27" s="26"/>
      <c r="X27" s="1"/>
      <c r="AK27" s="1"/>
      <c r="AL27" s="1"/>
    </row>
    <row r="28" spans="2:56" ht="14.25" thickTop="1" thickBot="1" x14ac:dyDescent="0.25">
      <c r="B28" s="35"/>
      <c r="C28" s="52" t="s">
        <v>6</v>
      </c>
      <c r="D28" s="53"/>
      <c r="E28" s="54"/>
      <c r="F28" s="56"/>
      <c r="G28" s="61"/>
      <c r="H28" s="24"/>
      <c r="I28" s="61"/>
      <c r="J28" s="60"/>
      <c r="K28" s="148">
        <f>IFERROR('Belegliste Begegnung I'!I119," ")</f>
        <v>0</v>
      </c>
      <c r="L28" s="149"/>
      <c r="M28" s="149"/>
      <c r="N28" s="149"/>
      <c r="O28" s="149"/>
      <c r="P28" s="61">
        <f t="shared" si="0"/>
        <v>0</v>
      </c>
      <c r="Q28" s="95" t="str">
        <f t="shared" si="1"/>
        <v>N/A</v>
      </c>
      <c r="R28" s="26"/>
      <c r="S28" s="26"/>
      <c r="X28" s="1"/>
      <c r="AK28" s="1"/>
      <c r="AL28" s="1"/>
    </row>
    <row r="29" spans="2:56" ht="14.25" thickTop="1" thickBot="1" x14ac:dyDescent="0.25">
      <c r="B29" s="35"/>
      <c r="C29" s="49" t="s">
        <v>32</v>
      </c>
      <c r="D29" s="50"/>
      <c r="E29" s="51"/>
      <c r="F29" s="57"/>
      <c r="G29" s="58">
        <f>SUM(G23:G28)</f>
        <v>0</v>
      </c>
      <c r="H29" s="63"/>
      <c r="I29" s="64">
        <f>SUM(I23:I28)</f>
        <v>0</v>
      </c>
      <c r="J29" s="90"/>
      <c r="K29" s="145">
        <f>SUM(K23:O28)</f>
        <v>0</v>
      </c>
      <c r="L29" s="146"/>
      <c r="M29" s="146"/>
      <c r="N29" s="146"/>
      <c r="O29" s="147"/>
      <c r="P29" s="64">
        <f>SUM(P23:P28)</f>
        <v>0</v>
      </c>
      <c r="Q29" s="95" t="str">
        <f t="shared" si="1"/>
        <v>N/A</v>
      </c>
      <c r="R29" s="26"/>
      <c r="S29" s="26"/>
      <c r="X29" s="1"/>
      <c r="AK29" s="1"/>
      <c r="AL29" s="1"/>
    </row>
    <row r="30" spans="2:56" ht="14.25" thickTop="1" thickBot="1" x14ac:dyDescent="0.25">
      <c r="C30" s="132"/>
      <c r="D30" s="132"/>
      <c r="E30" s="132"/>
      <c r="G30" s="133"/>
      <c r="H30" s="25"/>
      <c r="I30" s="25"/>
      <c r="J30" s="25"/>
      <c r="K30" s="25"/>
      <c r="L30" s="25"/>
      <c r="M30" s="25"/>
      <c r="N30" s="25"/>
      <c r="O30" s="25"/>
      <c r="P30" s="22"/>
      <c r="Q30" s="96" t="str">
        <f>IF(P30=0,"",IF(AND(#REF!&gt;0,#REF!=""),1,IF(AND(J30&gt;0,#REF!="",#REF!=""),1,IF(AND(#REF!="",J30&gt;0),1,IF(AND(#REF!="",J30="",#REF!=""),1,P30/(#REF!))))))</f>
        <v/>
      </c>
      <c r="R30" s="26"/>
      <c r="S30" s="26"/>
      <c r="AK30" s="1"/>
      <c r="AL30" s="1"/>
    </row>
    <row r="31" spans="2:56" ht="14.25" thickTop="1" thickBot="1" x14ac:dyDescent="0.25">
      <c r="C31" s="49" t="s">
        <v>56</v>
      </c>
      <c r="D31" s="50"/>
      <c r="E31" s="51"/>
      <c r="G31" s="134" t="str">
        <f>IF(X12&gt;K29,X12-K29,"- €")</f>
        <v>- €</v>
      </c>
      <c r="H31" s="25"/>
      <c r="I31" s="25"/>
      <c r="J31" s="25"/>
      <c r="K31" s="25"/>
      <c r="L31" s="25"/>
      <c r="M31" s="25"/>
      <c r="N31" s="25"/>
      <c r="O31" s="25"/>
      <c r="P31" s="22"/>
      <c r="Q31" s="22"/>
      <c r="R31" s="26"/>
      <c r="S31" s="26"/>
      <c r="AK31" s="1"/>
      <c r="AL31" s="1"/>
    </row>
    <row r="32" spans="2:56" ht="13.5" thickTop="1" x14ac:dyDescent="0.2">
      <c r="G32" s="23"/>
      <c r="H32" s="23"/>
      <c r="I32" s="23"/>
      <c r="J32" s="23"/>
      <c r="M32" s="23"/>
      <c r="N32" s="23"/>
      <c r="O32" s="23"/>
      <c r="P32" s="23"/>
      <c r="Q32" s="23"/>
      <c r="R32" s="23"/>
      <c r="S32" s="23"/>
      <c r="AD32" s="23"/>
      <c r="AE32" s="23"/>
      <c r="AF32" s="23"/>
      <c r="AG32" s="23"/>
      <c r="AH32" s="23"/>
      <c r="AJ32" s="23"/>
      <c r="AK32" s="23"/>
      <c r="AL32" s="23"/>
      <c r="AM32" s="23"/>
      <c r="AQ32" s="23"/>
      <c r="AR32" s="23"/>
      <c r="AS32" s="23"/>
      <c r="AT32" s="23"/>
      <c r="AU32" s="23"/>
      <c r="AW32" s="29"/>
      <c r="BA32" s="29"/>
    </row>
    <row r="33" spans="3:39" ht="12.95" customHeight="1" x14ac:dyDescent="0.2">
      <c r="C33" s="150" t="s">
        <v>52</v>
      </c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</row>
    <row r="34" spans="3:39" x14ac:dyDescent="0.2"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</row>
    <row r="35" spans="3:39" x14ac:dyDescent="0.2"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</row>
    <row r="36" spans="3:39" x14ac:dyDescent="0.2"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</row>
    <row r="37" spans="3:39" x14ac:dyDescent="0.2"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</row>
    <row r="38" spans="3:39" ht="24" customHeight="1" x14ac:dyDescent="0.2">
      <c r="C38" s="31"/>
      <c r="D38" s="31"/>
      <c r="K38" s="45"/>
      <c r="L38" s="45"/>
      <c r="M38" s="45"/>
      <c r="N38" s="45"/>
      <c r="O38" s="45"/>
      <c r="P38" s="45"/>
      <c r="S38" s="30"/>
      <c r="T38" s="30"/>
      <c r="X38" s="1"/>
      <c r="AI38" s="30"/>
      <c r="AJ38" s="30"/>
      <c r="AK38" s="1"/>
      <c r="AL38" s="1"/>
    </row>
    <row r="39" spans="3:39" ht="14.25" customHeight="1" x14ac:dyDescent="0.2">
      <c r="C39" s="1" t="s">
        <v>41</v>
      </c>
      <c r="K39" s="1" t="s">
        <v>38</v>
      </c>
      <c r="X39" s="1"/>
      <c r="AK39" s="1"/>
      <c r="AL39" s="1"/>
    </row>
    <row r="43" spans="3:39" ht="26.25" customHeight="1" x14ac:dyDescent="0.2"/>
    <row r="44" spans="3:39" ht="24.75" customHeight="1" x14ac:dyDescent="0.2"/>
    <row r="45" spans="3:39" ht="27.75" customHeight="1" x14ac:dyDescent="0.2"/>
    <row r="46" spans="3:39" ht="27.75" customHeight="1" x14ac:dyDescent="0.2"/>
  </sheetData>
  <protectedRanges>
    <protectedRange sqref="C8 F8 U9:AC10" name="Bereich1"/>
    <protectedRange sqref="U11:AC11" name="Bereich1_2"/>
    <protectedRange sqref="K23:O28" name="Bereich3_2"/>
  </protectedRanges>
  <mergeCells count="19">
    <mergeCell ref="U9:AC9"/>
    <mergeCell ref="U10:AC10"/>
    <mergeCell ref="U11:AC11"/>
    <mergeCell ref="T12:W13"/>
    <mergeCell ref="X12:AC13"/>
    <mergeCell ref="K29:O29"/>
    <mergeCell ref="K28:O28"/>
    <mergeCell ref="C33:AC37"/>
    <mergeCell ref="AR17:AU17"/>
    <mergeCell ref="K24:O24"/>
    <mergeCell ref="K25:O25"/>
    <mergeCell ref="K26:O26"/>
    <mergeCell ref="K27:O27"/>
    <mergeCell ref="K23:O23"/>
    <mergeCell ref="C19:E20"/>
    <mergeCell ref="G19:G20"/>
    <mergeCell ref="K19:O20"/>
    <mergeCell ref="P19:Q20"/>
    <mergeCell ref="I19:I20"/>
  </mergeCells>
  <conditionalFormatting sqref="Q23:Q31">
    <cfRule type="cellIs" dxfId="7" priority="95" operator="lessThan">
      <formula>0.1</formula>
    </cfRule>
    <cfRule type="cellIs" dxfId="6" priority="96" operator="greaterThan">
      <formula>0.1</formula>
    </cfRule>
  </conditionalFormatting>
  <pageMargins left="0.19685039370078741" right="0.15748031496062992" top="0.47244094488188981" bottom="0.39370078740157483" header="0.31496062992125984" footer="0.39370078740157483"/>
  <pageSetup paperSize="9" scale="73" orientation="landscape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8EC07-202B-4305-A480-8A5AB7BB1487}">
  <sheetPr codeName="Tabelle3">
    <pageSetUpPr fitToPage="1"/>
  </sheetPr>
  <dimension ref="A1:AR54"/>
  <sheetViews>
    <sheetView showGridLines="0" showZeros="0" tabSelected="1" topLeftCell="B28" zoomScale="110" zoomScaleNormal="110" zoomScaleSheetLayoutView="80" zoomScalePageLayoutView="85" workbookViewId="0">
      <selection activeCell="H37" sqref="H37"/>
    </sheetView>
  </sheetViews>
  <sheetFormatPr baseColWidth="10" defaultColWidth="11.5703125" defaultRowHeight="12.75" x14ac:dyDescent="0.2"/>
  <cols>
    <col min="1" max="1" width="3.5703125" style="1" hidden="1" customWidth="1"/>
    <col min="2" max="2" width="1.5703125" style="1" customWidth="1"/>
    <col min="3" max="3" width="3.42578125" style="1" customWidth="1"/>
    <col min="4" max="4" width="24.42578125" style="1" customWidth="1"/>
    <col min="5" max="5" width="25.85546875" style="1" customWidth="1"/>
    <col min="6" max="6" width="3.5703125" style="1" customWidth="1"/>
    <col min="7" max="7" width="17.140625" style="1" customWidth="1"/>
    <col min="8" max="8" width="1.140625" style="1" customWidth="1"/>
    <col min="9" max="9" width="19.42578125" style="1" customWidth="1"/>
    <col min="10" max="10" width="1.5703125" style="1" customWidth="1"/>
    <col min="11" max="11" width="19.140625" style="1" customWidth="1"/>
    <col min="12" max="12" width="3.140625" style="1" hidden="1" customWidth="1"/>
    <col min="13" max="13" width="1.42578125" style="1" customWidth="1"/>
    <col min="14" max="14" width="5.140625" style="1" customWidth="1"/>
    <col min="15" max="15" width="8" style="1" customWidth="1"/>
    <col min="16" max="16" width="13.5703125" style="1" bestFit="1" customWidth="1"/>
    <col min="17" max="17" width="8.5703125" style="1" bestFit="1" customWidth="1"/>
    <col min="18" max="20" width="3.5703125" style="1" customWidth="1"/>
    <col min="21" max="21" width="0.5703125" style="1" customWidth="1"/>
    <col min="22" max="22" width="6.42578125" style="1" customWidth="1"/>
    <col min="23" max="23" width="4.42578125" style="1" customWidth="1"/>
    <col min="24" max="24" width="16" style="2" customWidth="1"/>
    <col min="25" max="25" width="1" style="2" customWidth="1"/>
    <col min="26" max="26" width="3.5703125" style="2" customWidth="1"/>
    <col min="27" max="27" width="9.140625" style="1" customWidth="1"/>
    <col min="28" max="28" width="5" style="1" customWidth="1"/>
    <col min="29" max="29" width="1.5703125" style="1" customWidth="1"/>
    <col min="30" max="30" width="3.140625" style="1" customWidth="1"/>
    <col min="31" max="32" width="3.5703125" style="1" customWidth="1"/>
    <col min="33" max="33" width="1.85546875" style="1" customWidth="1"/>
    <col min="34" max="34" width="9" style="1" customWidth="1"/>
    <col min="35" max="35" width="3.42578125" style="1" customWidth="1"/>
    <col min="36" max="36" width="18" style="1" customWidth="1"/>
    <col min="37" max="37" width="10.5703125" style="1" bestFit="1" customWidth="1"/>
    <col min="38" max="38" width="11.140625" style="1" customWidth="1"/>
    <col min="39" max="39" width="2.42578125" style="1" customWidth="1"/>
    <col min="40" max="40" width="18" style="1" customWidth="1"/>
    <col min="41" max="41" width="10.5703125" style="1" bestFit="1" customWidth="1"/>
    <col min="42" max="42" width="10.85546875" style="1" customWidth="1"/>
    <col min="43" max="43" width="10" style="1" customWidth="1"/>
    <col min="44" max="16384" width="11.5703125" style="1"/>
  </cols>
  <sheetData>
    <row r="1" spans="3:44" hidden="1" x14ac:dyDescent="0.2"/>
    <row r="2" spans="3:44" hidden="1" x14ac:dyDescent="0.2"/>
    <row r="7" spans="3:44" ht="13.5" thickBot="1" x14ac:dyDescent="0.25">
      <c r="T7" s="31"/>
      <c r="U7" s="31"/>
      <c r="V7" s="31"/>
      <c r="W7" s="31"/>
      <c r="X7" s="40"/>
    </row>
    <row r="8" spans="3:44" ht="18" customHeight="1" thickTop="1" thickBot="1" x14ac:dyDescent="0.25">
      <c r="C8" s="36"/>
      <c r="D8" s="1" t="s">
        <v>28</v>
      </c>
      <c r="E8" s="35"/>
      <c r="F8" s="34" t="s">
        <v>26</v>
      </c>
      <c r="G8" s="33" t="s">
        <v>30</v>
      </c>
      <c r="T8" s="39" t="s">
        <v>39</v>
      </c>
      <c r="U8" s="32"/>
      <c r="V8" s="32"/>
      <c r="W8" s="32"/>
      <c r="X8" s="32"/>
      <c r="Y8" s="32"/>
      <c r="Z8" s="32"/>
      <c r="AA8" s="38"/>
      <c r="AB8" s="5"/>
      <c r="AC8" s="5"/>
      <c r="AD8" s="5"/>
      <c r="AE8" s="5"/>
      <c r="AF8" s="5"/>
      <c r="AG8" s="5"/>
      <c r="AH8" s="5"/>
      <c r="AI8" s="5"/>
      <c r="AJ8" s="3"/>
      <c r="AK8" s="3"/>
    </row>
    <row r="9" spans="3:44" ht="18.75" customHeight="1" thickTop="1" x14ac:dyDescent="0.2">
      <c r="L9" s="6"/>
      <c r="T9" s="41" t="s">
        <v>18</v>
      </c>
      <c r="U9" s="170"/>
      <c r="V9" s="171"/>
      <c r="W9" s="171"/>
      <c r="X9" s="171"/>
      <c r="Y9" s="171"/>
      <c r="Z9" s="171"/>
      <c r="AA9" s="172"/>
      <c r="AB9" s="7"/>
      <c r="AC9" s="7"/>
      <c r="AD9" s="5"/>
      <c r="AE9" s="8"/>
      <c r="AF9" s="9"/>
      <c r="AG9" s="9"/>
      <c r="AH9" s="9"/>
      <c r="AI9" s="9"/>
      <c r="AJ9" s="5"/>
      <c r="AK9" s="5"/>
      <c r="AM9" s="10"/>
      <c r="AN9" s="10"/>
    </row>
    <row r="10" spans="3:44" s="8" customFormat="1" ht="24" customHeight="1" x14ac:dyDescent="0.25">
      <c r="D10" s="67"/>
      <c r="E10" s="67"/>
      <c r="F10" s="67"/>
      <c r="G10" s="67"/>
      <c r="T10" s="42" t="s">
        <v>19</v>
      </c>
      <c r="U10" s="171"/>
      <c r="V10" s="171"/>
      <c r="W10" s="171"/>
      <c r="X10" s="171"/>
      <c r="Y10" s="171"/>
      <c r="Z10" s="171"/>
      <c r="AA10" s="172"/>
      <c r="AB10" s="7"/>
      <c r="AC10" s="7"/>
      <c r="AD10" s="5"/>
      <c r="AF10" s="9"/>
      <c r="AG10" s="9"/>
      <c r="AH10" s="9"/>
      <c r="AI10" s="9"/>
      <c r="AJ10" s="5"/>
      <c r="AK10" s="5"/>
      <c r="AM10" s="10"/>
      <c r="AN10" s="10"/>
    </row>
    <row r="11" spans="3:44" s="8" customFormat="1" ht="18.75" customHeight="1" x14ac:dyDescent="0.25">
      <c r="C11" s="1"/>
      <c r="D11" s="142" t="s">
        <v>4</v>
      </c>
      <c r="E11" s="140">
        <f>'Belegliste Begegnung II'!B7</f>
        <v>0</v>
      </c>
      <c r="F11" s="142" t="s">
        <v>47</v>
      </c>
      <c r="G11" s="143"/>
      <c r="H11" s="1"/>
      <c r="I11" s="71">
        <f>'Belegliste Begegnung II'!D7</f>
        <v>0</v>
      </c>
      <c r="J11" s="1"/>
      <c r="K11" s="1"/>
      <c r="O11" s="1"/>
      <c r="P11" s="1"/>
      <c r="T11" s="43" t="s">
        <v>20</v>
      </c>
      <c r="U11" s="171"/>
      <c r="V11" s="171"/>
      <c r="W11" s="171"/>
      <c r="X11" s="171"/>
      <c r="Y11" s="171"/>
      <c r="Z11" s="171"/>
      <c r="AA11" s="172"/>
      <c r="AB11" s="5"/>
      <c r="AC11" s="5"/>
      <c r="AD11" s="5"/>
      <c r="AE11" s="5"/>
      <c r="AF11" s="5"/>
      <c r="AG11" s="5"/>
      <c r="AH11" s="5"/>
      <c r="AI11" s="5"/>
      <c r="AJ11" s="5"/>
      <c r="AK11" s="5"/>
      <c r="AM11" s="10"/>
      <c r="AN11" s="10"/>
    </row>
    <row r="12" spans="3:44" s="8" customFormat="1" ht="18.75" customHeight="1" x14ac:dyDescent="0.25">
      <c r="C12" s="1"/>
      <c r="D12" s="141" t="s">
        <v>48</v>
      </c>
      <c r="E12" s="140">
        <f>'Belegliste Begegnung II'!B8</f>
        <v>0</v>
      </c>
      <c r="F12" s="141" t="s">
        <v>49</v>
      </c>
      <c r="G12" s="141"/>
      <c r="H12" s="1"/>
      <c r="I12" s="71">
        <f>'Belegliste Begegnung II'!D8</f>
        <v>0</v>
      </c>
      <c r="J12" s="1"/>
      <c r="K12" s="1"/>
      <c r="O12" s="1"/>
      <c r="P12" s="1"/>
      <c r="S12" s="37"/>
      <c r="T12" s="151" t="s">
        <v>23</v>
      </c>
      <c r="U12" s="151"/>
      <c r="V12" s="151"/>
      <c r="W12" s="151"/>
      <c r="X12" s="174">
        <f>SUM(U9:AA11)</f>
        <v>0</v>
      </c>
      <c r="Y12" s="174"/>
      <c r="Z12" s="174"/>
      <c r="AA12" s="175"/>
      <c r="AB12" s="5"/>
      <c r="AC12" s="5"/>
      <c r="AD12" s="5"/>
      <c r="AE12" s="5"/>
      <c r="AF12" s="5"/>
      <c r="AG12" s="5"/>
      <c r="AH12" s="5"/>
      <c r="AI12" s="5"/>
      <c r="AJ12" s="5"/>
      <c r="AK12" s="5"/>
      <c r="AM12" s="11"/>
      <c r="AN12" s="10"/>
    </row>
    <row r="13" spans="3:44" s="8" customFormat="1" ht="18.75" customHeight="1" x14ac:dyDescent="0.25">
      <c r="C13" s="1"/>
      <c r="D13" s="141" t="s">
        <v>50</v>
      </c>
      <c r="E13" s="140">
        <f>'Belegliste Begegnung II'!B9</f>
        <v>0</v>
      </c>
      <c r="F13" s="144"/>
      <c r="G13" s="144"/>
      <c r="H13" s="1"/>
      <c r="I13" s="1"/>
      <c r="J13" s="1"/>
      <c r="K13" s="1"/>
      <c r="O13" s="1"/>
      <c r="P13" s="1"/>
      <c r="S13" s="37"/>
      <c r="T13" s="173"/>
      <c r="U13" s="173"/>
      <c r="V13" s="173"/>
      <c r="W13" s="173"/>
      <c r="X13" s="176"/>
      <c r="Y13" s="176"/>
      <c r="Z13" s="176"/>
      <c r="AA13" s="177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2">
        <f>+AM12*AM11</f>
        <v>0</v>
      </c>
      <c r="AN13" s="10"/>
    </row>
    <row r="14" spans="3:44" s="5" customFormat="1" ht="30" x14ac:dyDescent="0.25">
      <c r="C14" s="1"/>
      <c r="D14" s="138" t="s">
        <v>61</v>
      </c>
      <c r="E14" s="139"/>
      <c r="F14" s="120"/>
      <c r="G14" s="120"/>
      <c r="H14" s="1"/>
      <c r="I14" s="1"/>
      <c r="J14" s="1"/>
      <c r="K14" s="1"/>
      <c r="L14" s="119"/>
      <c r="M14" s="3"/>
      <c r="N14" s="3"/>
      <c r="O14" s="1"/>
      <c r="P14" s="1"/>
      <c r="Q14" s="3"/>
      <c r="AJ14" s="4"/>
    </row>
    <row r="15" spans="3:44" s="5" customFormat="1" ht="45" x14ac:dyDescent="0.25">
      <c r="C15" s="37"/>
      <c r="D15" s="135" t="s">
        <v>62</v>
      </c>
      <c r="E15" s="136"/>
      <c r="F15" s="67"/>
      <c r="G15" s="67"/>
      <c r="H15" s="8"/>
      <c r="I15" s="8"/>
      <c r="J15" s="8"/>
      <c r="K15" s="8"/>
      <c r="M15" s="8"/>
      <c r="N15" s="8"/>
      <c r="O15" s="8"/>
      <c r="P15" s="8"/>
      <c r="Q15" s="8"/>
      <c r="T15" s="1"/>
      <c r="U15" s="1"/>
      <c r="V15" s="1"/>
      <c r="W15" s="1"/>
      <c r="X15" s="1"/>
      <c r="Y15" s="7"/>
      <c r="Z15" s="7"/>
      <c r="AA15" s="7"/>
      <c r="AB15" s="7"/>
      <c r="AC15" s="7"/>
      <c r="AE15" s="8"/>
      <c r="AF15" s="151"/>
      <c r="AG15" s="151"/>
      <c r="AH15" s="151"/>
      <c r="AI15" s="151"/>
      <c r="AM15" s="1"/>
      <c r="AR15" s="18">
        <f>AM13</f>
        <v>0</v>
      </c>
    </row>
    <row r="16" spans="3:44" s="5" customFormat="1" ht="45" x14ac:dyDescent="0.25">
      <c r="C16" s="37"/>
      <c r="D16" s="137" t="s">
        <v>63</v>
      </c>
      <c r="E16" s="67"/>
      <c r="F16" s="67"/>
      <c r="G16" s="67"/>
      <c r="H16" s="8"/>
      <c r="I16" s="8"/>
      <c r="J16" s="8"/>
      <c r="K16" s="8"/>
      <c r="M16" s="8"/>
      <c r="N16" s="8"/>
      <c r="O16" s="8"/>
      <c r="P16" s="8"/>
      <c r="Q16" s="8"/>
      <c r="T16" s="1"/>
      <c r="U16" s="1"/>
      <c r="V16" s="1"/>
      <c r="W16" s="1"/>
      <c r="X16" s="1"/>
      <c r="Y16" s="7"/>
      <c r="Z16" s="7"/>
      <c r="AA16" s="7"/>
      <c r="AB16" s="7"/>
      <c r="AC16" s="7"/>
      <c r="AE16" s="8"/>
      <c r="AF16" s="9"/>
      <c r="AG16" s="9"/>
      <c r="AH16" s="9"/>
      <c r="AI16" s="9"/>
      <c r="AM16" s="1"/>
      <c r="AR16" s="18"/>
    </row>
    <row r="17" spans="2:39" s="5" customFormat="1" ht="18.75" customHeight="1" thickBot="1" x14ac:dyDescent="0.25">
      <c r="C17" s="13"/>
      <c r="D17" s="13"/>
      <c r="E17" s="13"/>
      <c r="F17" s="13"/>
      <c r="G17" s="19"/>
      <c r="H17" s="19"/>
      <c r="I17" s="19"/>
      <c r="J17" s="19"/>
      <c r="M17" s="8"/>
      <c r="N17" s="8"/>
      <c r="O17" s="8"/>
      <c r="P17" s="8"/>
      <c r="Q17" s="8"/>
      <c r="T17" s="1"/>
      <c r="U17" s="1"/>
      <c r="V17" s="1"/>
      <c r="W17" s="1"/>
      <c r="X17" s="1"/>
      <c r="AM17" s="1"/>
    </row>
    <row r="18" spans="2:39" s="5" customFormat="1" ht="42.75" customHeight="1" thickTop="1" x14ac:dyDescent="0.2">
      <c r="C18" s="152" t="s">
        <v>21</v>
      </c>
      <c r="D18" s="153"/>
      <c r="E18" s="154"/>
      <c r="F18" s="13"/>
      <c r="G18" s="158" t="s">
        <v>25</v>
      </c>
      <c r="H18" s="20"/>
      <c r="I18" s="158" t="s">
        <v>24</v>
      </c>
      <c r="J18" s="19"/>
      <c r="K18" s="160" t="s">
        <v>37</v>
      </c>
      <c r="L18" s="161"/>
      <c r="M18" s="161"/>
      <c r="N18" s="161"/>
      <c r="O18" s="162"/>
      <c r="P18" s="166" t="s">
        <v>57</v>
      </c>
      <c r="Q18" s="167"/>
      <c r="T18" s="1"/>
      <c r="U18" s="1"/>
      <c r="V18" s="1"/>
      <c r="W18" s="1"/>
      <c r="X18" s="1"/>
    </row>
    <row r="19" spans="2:39" ht="51.75" customHeight="1" thickBot="1" x14ac:dyDescent="0.25">
      <c r="C19" s="155"/>
      <c r="D19" s="156"/>
      <c r="E19" s="157"/>
      <c r="G19" s="159"/>
      <c r="H19" s="20"/>
      <c r="I19" s="159"/>
      <c r="J19" s="21"/>
      <c r="K19" s="163"/>
      <c r="L19" s="164"/>
      <c r="M19" s="164"/>
      <c r="N19" s="164"/>
      <c r="O19" s="165"/>
      <c r="P19" s="168"/>
      <c r="Q19" s="169"/>
      <c r="R19" s="2"/>
      <c r="S19" s="2"/>
      <c r="X19" s="1"/>
      <c r="Y19" s="1"/>
      <c r="Z19" s="1"/>
    </row>
    <row r="20" spans="2:39" ht="13.5" thickTop="1" x14ac:dyDescent="0.2"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X20" s="1"/>
      <c r="Y20" s="1"/>
      <c r="Z20" s="1"/>
    </row>
    <row r="21" spans="2:39" ht="11.45" customHeight="1" thickBot="1" x14ac:dyDescent="0.25">
      <c r="C21" s="46"/>
      <c r="D21" s="46"/>
      <c r="E21" s="46"/>
      <c r="G21" s="55"/>
      <c r="H21" s="22"/>
      <c r="I21" s="22"/>
      <c r="J21" s="22"/>
      <c r="K21" s="55"/>
      <c r="L21" s="55"/>
      <c r="M21" s="55"/>
      <c r="N21" s="55"/>
      <c r="O21" s="55"/>
      <c r="P21" s="22"/>
      <c r="Q21" s="55"/>
      <c r="R21" s="22"/>
      <c r="S21" s="22"/>
      <c r="X21" s="1"/>
      <c r="Y21" s="1"/>
      <c r="Z21" s="1"/>
    </row>
    <row r="22" spans="2:39" ht="15.75" customHeight="1" thickTop="1" thickBot="1" x14ac:dyDescent="0.25">
      <c r="B22" s="35"/>
      <c r="C22" s="23" t="s">
        <v>0</v>
      </c>
      <c r="D22" s="10"/>
      <c r="E22" s="47"/>
      <c r="F22" s="56"/>
      <c r="G22" s="59"/>
      <c r="H22" s="24"/>
      <c r="I22" s="59"/>
      <c r="J22" s="89"/>
      <c r="K22" s="148">
        <f>IFERROR('Belegliste Begegnung II'!I29," ")</f>
        <v>0</v>
      </c>
      <c r="L22" s="149"/>
      <c r="M22" s="149"/>
      <c r="N22" s="149"/>
      <c r="O22" s="149"/>
      <c r="P22" s="59">
        <f>IFERROR(K22-I22," ")</f>
        <v>0</v>
      </c>
      <c r="Q22" s="95" t="str">
        <f>IFERROR(P22/I22,"N/A")</f>
        <v>N/A</v>
      </c>
      <c r="R22" s="26"/>
      <c r="S22" s="26"/>
      <c r="X22" s="1"/>
      <c r="Y22" s="1"/>
      <c r="Z22" s="1"/>
    </row>
    <row r="23" spans="2:39" ht="14.25" thickTop="1" thickBot="1" x14ac:dyDescent="0.25">
      <c r="B23" s="35"/>
      <c r="C23" s="23" t="s">
        <v>1</v>
      </c>
      <c r="D23" s="10"/>
      <c r="E23" s="48"/>
      <c r="F23" s="56"/>
      <c r="G23" s="60"/>
      <c r="H23" s="62"/>
      <c r="I23" s="60"/>
      <c r="J23" s="89"/>
      <c r="K23" s="148">
        <f>IFERROR('Belegliste Begegnung II'!I47," ")</f>
        <v>0</v>
      </c>
      <c r="L23" s="149"/>
      <c r="M23" s="149"/>
      <c r="N23" s="149"/>
      <c r="O23" s="149"/>
      <c r="P23" s="60">
        <f t="shared" ref="P23:P27" si="0">IFERROR(K23-I23," ")</f>
        <v>0</v>
      </c>
      <c r="Q23" s="95" t="str">
        <f t="shared" ref="Q23:Q28" si="1">IFERROR(P23/I23,"N/A")</f>
        <v>N/A</v>
      </c>
      <c r="R23" s="26"/>
      <c r="S23" s="26"/>
      <c r="X23" s="1"/>
      <c r="Y23" s="1"/>
      <c r="Z23" s="1"/>
    </row>
    <row r="24" spans="2:39" ht="14.25" thickTop="1" thickBot="1" x14ac:dyDescent="0.25">
      <c r="B24" s="35"/>
      <c r="C24" s="23" t="s">
        <v>2</v>
      </c>
      <c r="D24" s="10"/>
      <c r="E24" s="48"/>
      <c r="F24" s="56"/>
      <c r="G24" s="60"/>
      <c r="H24" s="24"/>
      <c r="I24" s="60"/>
      <c r="J24" s="89"/>
      <c r="K24" s="148">
        <f>IFERROR('Belegliste Begegnung II'!I65," ")</f>
        <v>0</v>
      </c>
      <c r="L24" s="149"/>
      <c r="M24" s="149"/>
      <c r="N24" s="149"/>
      <c r="O24" s="149"/>
      <c r="P24" s="60">
        <f t="shared" si="0"/>
        <v>0</v>
      </c>
      <c r="Q24" s="95" t="str">
        <f t="shared" si="1"/>
        <v>N/A</v>
      </c>
      <c r="R24" s="26"/>
      <c r="S24" s="26"/>
      <c r="X24" s="1"/>
      <c r="Y24" s="1"/>
      <c r="Z24" s="1"/>
    </row>
    <row r="25" spans="2:39" ht="14.25" thickTop="1" thickBot="1" x14ac:dyDescent="0.25">
      <c r="B25" s="35"/>
      <c r="C25" s="23" t="s">
        <v>14</v>
      </c>
      <c r="D25" s="10"/>
      <c r="E25" s="48"/>
      <c r="F25" s="56"/>
      <c r="G25" s="60"/>
      <c r="H25" s="24"/>
      <c r="I25" s="60"/>
      <c r="J25" s="89"/>
      <c r="K25" s="148">
        <f>IFERROR('Belegliste Begegnung II'!I83," ")</f>
        <v>0</v>
      </c>
      <c r="L25" s="149"/>
      <c r="M25" s="149"/>
      <c r="N25" s="149"/>
      <c r="O25" s="149"/>
      <c r="P25" s="60">
        <f t="shared" si="0"/>
        <v>0</v>
      </c>
      <c r="Q25" s="95" t="str">
        <f t="shared" si="1"/>
        <v>N/A</v>
      </c>
      <c r="R25" s="26"/>
      <c r="S25" s="26"/>
      <c r="X25" s="1"/>
      <c r="Y25" s="1"/>
      <c r="Z25" s="1"/>
    </row>
    <row r="26" spans="2:39" ht="14.25" thickTop="1" thickBot="1" x14ac:dyDescent="0.25">
      <c r="B26" s="35"/>
      <c r="C26" s="23" t="s">
        <v>3</v>
      </c>
      <c r="D26" s="10"/>
      <c r="E26" s="48"/>
      <c r="F26" s="56"/>
      <c r="G26" s="60"/>
      <c r="H26" s="24"/>
      <c r="I26" s="60"/>
      <c r="J26" s="89"/>
      <c r="K26" s="148">
        <f>IFERROR('Belegliste Begegnung II'!I101," ")</f>
        <v>0</v>
      </c>
      <c r="L26" s="149"/>
      <c r="M26" s="149"/>
      <c r="N26" s="149"/>
      <c r="O26" s="149"/>
      <c r="P26" s="60">
        <f t="shared" si="0"/>
        <v>0</v>
      </c>
      <c r="Q26" s="95" t="str">
        <f t="shared" si="1"/>
        <v>N/A</v>
      </c>
      <c r="R26" s="26"/>
      <c r="S26" s="26"/>
      <c r="X26" s="1"/>
      <c r="Y26" s="1"/>
      <c r="Z26" s="1"/>
    </row>
    <row r="27" spans="2:39" ht="14.25" thickTop="1" thickBot="1" x14ac:dyDescent="0.25">
      <c r="B27" s="35"/>
      <c r="C27" s="52" t="s">
        <v>6</v>
      </c>
      <c r="D27" s="53"/>
      <c r="E27" s="54"/>
      <c r="F27" s="56"/>
      <c r="G27" s="61"/>
      <c r="H27" s="24"/>
      <c r="I27" s="61"/>
      <c r="J27" s="89"/>
      <c r="K27" s="148">
        <f>IFERROR('Belegliste Begegnung II'!I119," ")</f>
        <v>0</v>
      </c>
      <c r="L27" s="149"/>
      <c r="M27" s="149"/>
      <c r="N27" s="149"/>
      <c r="O27" s="149"/>
      <c r="P27" s="61">
        <f t="shared" si="0"/>
        <v>0</v>
      </c>
      <c r="Q27" s="95" t="str">
        <f t="shared" si="1"/>
        <v>N/A</v>
      </c>
      <c r="R27" s="26"/>
      <c r="S27" s="26"/>
      <c r="X27" s="1"/>
      <c r="Y27" s="1"/>
      <c r="Z27" s="1"/>
    </row>
    <row r="28" spans="2:39" ht="14.25" thickTop="1" thickBot="1" x14ac:dyDescent="0.25">
      <c r="B28" s="35"/>
      <c r="C28" s="49" t="s">
        <v>31</v>
      </c>
      <c r="D28" s="50"/>
      <c r="E28" s="51"/>
      <c r="F28" s="57"/>
      <c r="G28" s="58">
        <f>SUM(G22:G27)</f>
        <v>0</v>
      </c>
      <c r="H28" s="63"/>
      <c r="I28" s="64">
        <f>SUM(I22:I27)</f>
        <v>0</v>
      </c>
      <c r="J28" s="90"/>
      <c r="K28" s="145">
        <f>SUM(K22:O27)</f>
        <v>0</v>
      </c>
      <c r="L28" s="146"/>
      <c r="M28" s="146"/>
      <c r="N28" s="146"/>
      <c r="O28" s="147"/>
      <c r="P28" s="64">
        <f>SUM(P22:P27)</f>
        <v>0</v>
      </c>
      <c r="Q28" s="95" t="str">
        <f t="shared" si="1"/>
        <v>N/A</v>
      </c>
      <c r="R28" s="88"/>
      <c r="S28" s="26"/>
      <c r="X28" s="1"/>
      <c r="Y28" s="1"/>
      <c r="Z28" s="1"/>
    </row>
    <row r="29" spans="2:39" ht="14.25" thickTop="1" thickBot="1" x14ac:dyDescent="0.25">
      <c r="C29" s="132"/>
      <c r="D29" s="132"/>
      <c r="E29" s="132"/>
      <c r="F29" s="93"/>
      <c r="G29" s="28"/>
      <c r="H29" s="28"/>
      <c r="I29" s="28"/>
      <c r="J29" s="90"/>
      <c r="K29" s="28"/>
      <c r="L29" s="28"/>
      <c r="M29" s="28"/>
      <c r="N29" s="28"/>
      <c r="O29" s="28"/>
      <c r="P29" s="28"/>
      <c r="Q29" s="99"/>
      <c r="R29" s="26"/>
      <c r="S29" s="26"/>
      <c r="X29" s="1"/>
      <c r="Y29" s="1"/>
      <c r="Z29" s="1"/>
    </row>
    <row r="30" spans="2:39" ht="14.25" thickTop="1" thickBot="1" x14ac:dyDescent="0.25">
      <c r="C30" s="49" t="s">
        <v>58</v>
      </c>
      <c r="D30" s="50"/>
      <c r="E30" s="51"/>
      <c r="G30" s="134" t="str">
        <f>IF(X12&gt;K28,X12-K28,"- €")</f>
        <v>- €</v>
      </c>
      <c r="H30" s="89"/>
      <c r="I30" s="89"/>
      <c r="J30" s="89"/>
      <c r="K30" s="89"/>
      <c r="L30" s="89"/>
      <c r="M30" s="89"/>
      <c r="N30" s="89"/>
      <c r="O30" s="89"/>
      <c r="P30" s="89"/>
      <c r="Q30" s="26"/>
      <c r="R30" s="26"/>
      <c r="S30" s="26"/>
      <c r="X30" s="1"/>
      <c r="Y30" s="1"/>
      <c r="Z30" s="1"/>
    </row>
    <row r="31" spans="2:39" ht="13.5" thickTop="1" x14ac:dyDescent="0.2">
      <c r="C31" s="27"/>
      <c r="D31" s="27"/>
      <c r="E31" s="27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22"/>
      <c r="R31" s="26"/>
      <c r="S31" s="26"/>
      <c r="X31" s="1"/>
      <c r="Y31" s="1"/>
      <c r="Z31" s="1"/>
    </row>
    <row r="32" spans="2:39" ht="13.5" thickBot="1" x14ac:dyDescent="0.25">
      <c r="C32" s="50" t="s">
        <v>27</v>
      </c>
      <c r="D32" s="50"/>
      <c r="E32" s="50"/>
      <c r="G32" s="66"/>
      <c r="H32" s="89"/>
      <c r="I32" s="89"/>
      <c r="J32" s="89"/>
      <c r="K32" s="89"/>
      <c r="L32" s="89"/>
      <c r="M32" s="89"/>
      <c r="N32" s="89"/>
      <c r="O32" s="89"/>
      <c r="P32" s="66"/>
      <c r="Q32" s="55"/>
      <c r="R32" s="26"/>
      <c r="S32" s="26"/>
      <c r="X32" s="1"/>
      <c r="Y32" s="1"/>
      <c r="Z32" s="1"/>
    </row>
    <row r="33" spans="2:41" ht="14.25" thickTop="1" thickBot="1" x14ac:dyDescent="0.25">
      <c r="B33" s="35"/>
      <c r="C33" s="86" t="s">
        <v>32</v>
      </c>
      <c r="D33" s="87"/>
      <c r="E33" s="87"/>
      <c r="F33" s="56"/>
      <c r="G33" s="85">
        <f>'VWN Begegnung I'!G29</f>
        <v>0</v>
      </c>
      <c r="H33" s="89"/>
      <c r="I33" s="85">
        <f>'VWN Begegnung I'!I29</f>
        <v>0</v>
      </c>
      <c r="J33" s="89"/>
      <c r="K33" s="145">
        <f>'VWN Begegnung I'!K29</f>
        <v>0</v>
      </c>
      <c r="L33" s="146"/>
      <c r="M33" s="146"/>
      <c r="N33" s="146"/>
      <c r="O33" s="147"/>
      <c r="P33" s="91">
        <f>K33-I33</f>
        <v>0</v>
      </c>
      <c r="Q33" s="131" t="str">
        <f>IFERROR(P33/I33,"N/A")</f>
        <v>N/A</v>
      </c>
      <c r="R33" s="88"/>
      <c r="S33" s="106" t="s">
        <v>42</v>
      </c>
      <c r="T33" s="103"/>
      <c r="U33" s="103"/>
      <c r="V33" s="103"/>
      <c r="W33" s="103"/>
      <c r="X33" s="103"/>
      <c r="Y33" s="103"/>
      <c r="Z33" s="103"/>
      <c r="AA33" s="103"/>
      <c r="AB33" s="104"/>
    </row>
    <row r="34" spans="2:41" ht="13.5" thickTop="1" x14ac:dyDescent="0.2">
      <c r="C34" s="28"/>
      <c r="D34" s="28"/>
      <c r="E34" s="28"/>
      <c r="G34" s="28"/>
      <c r="H34" s="89"/>
      <c r="I34" s="28"/>
      <c r="J34" s="89"/>
      <c r="K34" s="28"/>
      <c r="L34" s="28"/>
      <c r="M34" s="28"/>
      <c r="N34" s="28"/>
      <c r="O34" s="28"/>
      <c r="P34" s="28"/>
      <c r="Q34" s="65"/>
      <c r="R34" s="26"/>
      <c r="S34" s="88"/>
      <c r="U34" s="102"/>
      <c r="X34" s="1"/>
      <c r="Y34" s="1"/>
      <c r="Z34" s="1"/>
      <c r="AB34" s="35"/>
    </row>
    <row r="35" spans="2:41" x14ac:dyDescent="0.2">
      <c r="J35" s="89"/>
      <c r="K35" s="28"/>
      <c r="L35" s="28"/>
      <c r="M35" s="28"/>
      <c r="N35" s="28"/>
      <c r="O35" s="28"/>
      <c r="P35" s="28"/>
      <c r="Q35" s="65"/>
      <c r="R35" s="26"/>
      <c r="S35" s="88"/>
      <c r="X35" s="1"/>
      <c r="Y35" s="1"/>
      <c r="Z35" s="1"/>
      <c r="AB35" s="35"/>
    </row>
    <row r="36" spans="2:41" ht="5.25" customHeight="1" thickBot="1" x14ac:dyDescent="0.25">
      <c r="G36" s="28"/>
      <c r="H36" s="89"/>
      <c r="I36" s="28"/>
      <c r="J36" s="89"/>
      <c r="K36" s="28"/>
      <c r="L36" s="28"/>
      <c r="M36" s="93"/>
      <c r="Q36" s="65"/>
      <c r="R36" s="26"/>
      <c r="S36" s="107"/>
      <c r="T36" s="46"/>
      <c r="U36" s="108"/>
      <c r="V36" s="46"/>
      <c r="W36" s="46"/>
      <c r="X36" s="46"/>
      <c r="Y36" s="46"/>
      <c r="Z36" s="46"/>
      <c r="AA36" s="46"/>
      <c r="AB36" s="105"/>
    </row>
    <row r="37" spans="2:41" ht="14.25" thickTop="1" thickBot="1" x14ac:dyDescent="0.25">
      <c r="G37" s="28"/>
      <c r="H37" s="89"/>
      <c r="I37" s="28"/>
      <c r="J37" s="89"/>
      <c r="K37" s="28"/>
      <c r="L37" s="28"/>
      <c r="M37" s="28"/>
      <c r="N37" s="28"/>
      <c r="O37" s="28"/>
      <c r="P37" s="93"/>
      <c r="Q37" s="65"/>
      <c r="R37" s="26"/>
      <c r="S37" s="26"/>
      <c r="U37" s="93"/>
      <c r="X37" s="1"/>
      <c r="Y37" s="1"/>
      <c r="Z37" s="1"/>
    </row>
    <row r="38" spans="2:41" s="120" customFormat="1" ht="16.5" thickTop="1" thickBot="1" x14ac:dyDescent="0.3">
      <c r="C38" s="121" t="s">
        <v>35</v>
      </c>
      <c r="D38" s="122"/>
      <c r="E38" s="122"/>
      <c r="F38" s="123"/>
      <c r="G38" s="124">
        <f>G28+G33</f>
        <v>0</v>
      </c>
      <c r="H38" s="125"/>
      <c r="I38" s="124">
        <f>I28+I33</f>
        <v>0</v>
      </c>
      <c r="J38" s="125"/>
      <c r="K38" s="178">
        <f>K28+K33</f>
        <v>0</v>
      </c>
      <c r="L38" s="179"/>
      <c r="M38" s="179"/>
      <c r="N38" s="179"/>
      <c r="O38" s="180"/>
      <c r="P38" s="126">
        <f>K38-I38</f>
        <v>0</v>
      </c>
      <c r="Q38" s="131" t="str">
        <f>IFERROR(P38/I38,"N/A")</f>
        <v>N/A</v>
      </c>
      <c r="R38" s="127"/>
      <c r="S38" s="128"/>
    </row>
    <row r="39" spans="2:41" ht="14.25" thickTop="1" thickBot="1" x14ac:dyDescent="0.25">
      <c r="G39" s="28"/>
      <c r="H39" s="89"/>
      <c r="I39" s="28"/>
      <c r="J39" s="89"/>
      <c r="K39" s="28"/>
      <c r="L39" s="28"/>
      <c r="M39" s="28"/>
      <c r="N39" s="28"/>
      <c r="O39" s="94"/>
      <c r="P39" s="28"/>
      <c r="Q39" s="65"/>
      <c r="R39" s="26"/>
      <c r="S39" s="26"/>
      <c r="Y39" s="23"/>
      <c r="Z39" s="23"/>
      <c r="AA39" s="23"/>
      <c r="AE39" s="23"/>
      <c r="AF39" s="23"/>
      <c r="AG39" s="23"/>
      <c r="AH39" s="23"/>
      <c r="AI39" s="23"/>
      <c r="AK39" s="29"/>
      <c r="AO39" s="29"/>
    </row>
    <row r="40" spans="2:41" ht="14.25" thickTop="1" thickBot="1" x14ac:dyDescent="0.25">
      <c r="C40" s="183" t="s">
        <v>64</v>
      </c>
      <c r="D40" s="132"/>
      <c r="E40" s="185"/>
      <c r="F40" s="56"/>
      <c r="G40" s="184">
        <f>IFERROR('VWN Begegnung I'!G31+'VWN Begegnung II'!G30, )</f>
        <v>0</v>
      </c>
      <c r="H40" s="89"/>
      <c r="I40" s="28"/>
      <c r="J40" s="89"/>
      <c r="K40" s="28"/>
      <c r="L40" s="28"/>
      <c r="M40" s="28"/>
      <c r="N40" s="28"/>
      <c r="O40" s="94"/>
      <c r="P40" s="28"/>
      <c r="Q40" s="65"/>
      <c r="R40" s="26"/>
      <c r="S40" s="26"/>
      <c r="Y40" s="23"/>
      <c r="Z40" s="23"/>
      <c r="AA40" s="23"/>
      <c r="AE40" s="23"/>
      <c r="AF40" s="23"/>
      <c r="AG40" s="23"/>
      <c r="AH40" s="23"/>
      <c r="AI40" s="23"/>
      <c r="AK40" s="29"/>
      <c r="AO40" s="29"/>
    </row>
    <row r="41" spans="2:41" ht="13.5" thickTop="1" x14ac:dyDescent="0.2">
      <c r="E41" s="103"/>
      <c r="G41" s="23"/>
      <c r="H41" s="23"/>
      <c r="I41" s="23"/>
      <c r="J41" s="23"/>
      <c r="M41" s="23"/>
      <c r="N41" s="23"/>
      <c r="O41" s="23"/>
      <c r="P41" s="23"/>
      <c r="Q41" s="23"/>
      <c r="R41" s="23"/>
      <c r="S41" s="23"/>
      <c r="AE41" s="23"/>
      <c r="AF41" s="23"/>
      <c r="AG41" s="23"/>
      <c r="AH41" s="23"/>
      <c r="AI41" s="23"/>
      <c r="AK41" s="29"/>
      <c r="AO41" s="29"/>
    </row>
    <row r="42" spans="2:41" ht="12.95" customHeight="1" x14ac:dyDescent="0.2">
      <c r="C42" s="150" t="s">
        <v>53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</row>
    <row r="43" spans="2:41" x14ac:dyDescent="0.2"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</row>
    <row r="44" spans="2:41" x14ac:dyDescent="0.2"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</row>
    <row r="45" spans="2:41" x14ac:dyDescent="0.2"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</row>
    <row r="46" spans="2:41" x14ac:dyDescent="0.2"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</row>
    <row r="47" spans="2:41" ht="14.25" customHeight="1" x14ac:dyDescent="0.2">
      <c r="C47" s="31"/>
      <c r="D47" s="31"/>
      <c r="K47" s="45"/>
      <c r="L47" s="45"/>
      <c r="M47" s="45"/>
      <c r="N47" s="45"/>
      <c r="O47" s="45"/>
      <c r="P47" s="45"/>
      <c r="S47" s="30"/>
      <c r="T47" s="30"/>
      <c r="X47" s="1"/>
    </row>
    <row r="48" spans="2:41" x14ac:dyDescent="0.2">
      <c r="C48" s="1" t="s">
        <v>40</v>
      </c>
      <c r="K48" s="1" t="s">
        <v>38</v>
      </c>
      <c r="X48" s="1"/>
    </row>
    <row r="51" ht="26.25" customHeight="1" x14ac:dyDescent="0.2"/>
    <row r="52" ht="24.75" customHeight="1" x14ac:dyDescent="0.2"/>
    <row r="53" ht="27.75" customHeight="1" x14ac:dyDescent="0.2"/>
    <row r="54" ht="27.75" customHeight="1" x14ac:dyDescent="0.2"/>
  </sheetData>
  <protectedRanges>
    <protectedRange sqref="C8 F8" name="Bereich1"/>
    <protectedRange sqref="K22:O27" name="Bereich3_2"/>
    <protectedRange sqref="U9:AA10" name="Bereich1_1"/>
    <protectedRange sqref="U11:AA11" name="Bereich1_2_1"/>
  </protectedRanges>
  <mergeCells count="21">
    <mergeCell ref="C42:AA46"/>
    <mergeCell ref="T12:W13"/>
    <mergeCell ref="U9:AA9"/>
    <mergeCell ref="U10:AA10"/>
    <mergeCell ref="U11:AA11"/>
    <mergeCell ref="X12:AA13"/>
    <mergeCell ref="K22:O22"/>
    <mergeCell ref="K23:O23"/>
    <mergeCell ref="K24:O24"/>
    <mergeCell ref="K38:O38"/>
    <mergeCell ref="K28:O28"/>
    <mergeCell ref="K33:O33"/>
    <mergeCell ref="K25:O25"/>
    <mergeCell ref="K26:O26"/>
    <mergeCell ref="K27:O27"/>
    <mergeCell ref="AF15:AI15"/>
    <mergeCell ref="C18:E19"/>
    <mergeCell ref="G18:G19"/>
    <mergeCell ref="I18:I19"/>
    <mergeCell ref="K18:O19"/>
    <mergeCell ref="P18:Q19"/>
  </mergeCells>
  <conditionalFormatting sqref="Q31:Q32 Q34:Q37 Q39:Q40 Q22:Q29">
    <cfRule type="cellIs" dxfId="5" priority="104" operator="lessThan">
      <formula>0.1</formula>
    </cfRule>
    <cfRule type="cellIs" dxfId="4" priority="105" operator="greaterThan">
      <formula>0.1</formula>
    </cfRule>
  </conditionalFormatting>
  <conditionalFormatting sqref="Q33">
    <cfRule type="cellIs" dxfId="3" priority="3" operator="lessThan">
      <formula>0.1</formula>
    </cfRule>
    <cfRule type="cellIs" dxfId="2" priority="4" operator="greaterThan">
      <formula>0.1</formula>
    </cfRule>
  </conditionalFormatting>
  <conditionalFormatting sqref="Q38">
    <cfRule type="cellIs" dxfId="1" priority="1" operator="lessThan">
      <formula>0.1</formula>
    </cfRule>
    <cfRule type="cellIs" dxfId="0" priority="2" operator="greaterThan">
      <formula>0.1</formula>
    </cfRule>
  </conditionalFormatting>
  <pageMargins left="0.19685039370078741" right="0.15748031496062992" top="0.47244094488188981" bottom="0.39370078740157483" header="0.31496062992125984" footer="0.39370078740157483"/>
  <pageSetup paperSize="9" scale="68" orientation="landscape" r:id="rId1"/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5" r:id="rId5" name="Check Box 3">
              <controlPr defaultSize="0" autoFill="0" autoLine="0" autoPict="0">
                <anchor moveWithCells="1">
                  <from>
                    <xdr:col>18</xdr:col>
                    <xdr:colOff>66675</xdr:colOff>
                    <xdr:row>32</xdr:row>
                    <xdr:rowOff>161925</xdr:rowOff>
                  </from>
                  <to>
                    <xdr:col>21</xdr:col>
                    <xdr:colOff>47625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6" name="Check Box 4">
              <controlPr defaultSize="0" autoFill="0" autoLine="0" autoPict="0">
                <anchor moveWithCells="1">
                  <from>
                    <xdr:col>18</xdr:col>
                    <xdr:colOff>66675</xdr:colOff>
                    <xdr:row>34</xdr:row>
                    <xdr:rowOff>9525</xdr:rowOff>
                  </from>
                  <to>
                    <xdr:col>19</xdr:col>
                    <xdr:colOff>161925</xdr:colOff>
                    <xdr:row>35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9D219-033A-4C8A-B93E-E88C723F81E6}">
  <sheetPr codeName="Tabelle4"/>
  <dimension ref="A7:Q120"/>
  <sheetViews>
    <sheetView showGridLines="0" topLeftCell="A87" zoomScale="80" zoomScaleNormal="80" workbookViewId="0">
      <selection activeCell="N25" sqref="N25"/>
    </sheetView>
  </sheetViews>
  <sheetFormatPr baseColWidth="10" defaultColWidth="11.5703125" defaultRowHeight="15" x14ac:dyDescent="0.25"/>
  <cols>
    <col min="1" max="1" width="17.5703125" style="67" customWidth="1"/>
    <col min="2" max="2" width="20.140625" style="67" customWidth="1"/>
    <col min="3" max="3" width="34.140625" style="67" customWidth="1"/>
    <col min="4" max="4" width="88.140625" style="67" bestFit="1" customWidth="1"/>
    <col min="5" max="5" width="21" style="67" bestFit="1" customWidth="1"/>
    <col min="6" max="6" width="20.85546875" style="67" bestFit="1" customWidth="1"/>
    <col min="7" max="7" width="13.5703125" style="67" customWidth="1"/>
    <col min="8" max="8" width="15.42578125" style="67" customWidth="1"/>
    <col min="9" max="9" width="13.5703125" style="67" customWidth="1"/>
    <col min="10" max="10" width="15.140625" style="67" customWidth="1"/>
    <col min="11" max="11" width="8.7109375" style="67" customWidth="1"/>
    <col min="12" max="16384" width="11.5703125" style="67"/>
  </cols>
  <sheetData>
    <row r="7" spans="1:17" ht="15.75" x14ac:dyDescent="0.25">
      <c r="A7" s="71" t="s">
        <v>4</v>
      </c>
      <c r="B7" s="129"/>
      <c r="C7" s="71" t="s">
        <v>47</v>
      </c>
      <c r="D7" s="129"/>
      <c r="E7" s="129"/>
      <c r="F7" s="129"/>
    </row>
    <row r="8" spans="1:17" ht="15.75" x14ac:dyDescent="0.25">
      <c r="A8" s="71" t="s">
        <v>48</v>
      </c>
      <c r="B8" s="129"/>
      <c r="C8" s="71" t="s">
        <v>49</v>
      </c>
      <c r="D8" s="129"/>
      <c r="E8" s="129"/>
      <c r="F8" s="129"/>
      <c r="G8" s="70"/>
    </row>
    <row r="9" spans="1:17" ht="15.75" x14ac:dyDescent="0.25">
      <c r="A9" s="71" t="s">
        <v>50</v>
      </c>
      <c r="B9" s="129"/>
      <c r="C9" s="71"/>
      <c r="D9" s="71"/>
      <c r="E9" s="71"/>
      <c r="F9" s="71"/>
      <c r="G9" s="70"/>
    </row>
    <row r="12" spans="1:17" ht="20.25" x14ac:dyDescent="0.3">
      <c r="A12" s="181" t="s">
        <v>33</v>
      </c>
      <c r="B12" s="181"/>
      <c r="C12" s="181"/>
      <c r="D12" s="181"/>
      <c r="E12" s="181"/>
      <c r="F12" s="181"/>
      <c r="G12" s="181"/>
      <c r="H12" s="181"/>
      <c r="I12" s="181"/>
    </row>
    <row r="13" spans="1:17" ht="15.75" thickBot="1" x14ac:dyDescent="0.3">
      <c r="A13" s="73"/>
      <c r="B13" s="74"/>
      <c r="C13" s="74"/>
      <c r="D13" s="74"/>
      <c r="E13" s="74"/>
      <c r="F13" s="74"/>
      <c r="G13" s="74"/>
      <c r="H13" s="74"/>
      <c r="I13" s="74"/>
    </row>
    <row r="14" spans="1:17" ht="20.25" thickTop="1" thickBot="1" x14ac:dyDescent="0.3">
      <c r="A14" s="116" t="s">
        <v>10</v>
      </c>
      <c r="B14" s="75"/>
      <c r="C14" s="75"/>
      <c r="D14" s="75"/>
      <c r="E14" s="75"/>
      <c r="F14" s="75"/>
      <c r="G14" s="75"/>
      <c r="H14" s="75"/>
      <c r="I14" s="75"/>
      <c r="J14" s="76"/>
    </row>
    <row r="15" spans="1:17" ht="60.75" customHeight="1" thickTop="1" x14ac:dyDescent="0.25">
      <c r="A15" s="115" t="s">
        <v>7</v>
      </c>
      <c r="B15" s="115" t="s">
        <v>44</v>
      </c>
      <c r="C15" s="115" t="s">
        <v>51</v>
      </c>
      <c r="D15" s="115" t="s">
        <v>45</v>
      </c>
      <c r="E15" s="115" t="s">
        <v>54</v>
      </c>
      <c r="F15" s="115" t="s">
        <v>55</v>
      </c>
      <c r="G15" s="117" t="s">
        <v>17</v>
      </c>
      <c r="H15" s="111" t="s">
        <v>59</v>
      </c>
      <c r="I15" s="118" t="s">
        <v>43</v>
      </c>
      <c r="J15" s="115" t="s">
        <v>8</v>
      </c>
      <c r="L15" s="182" t="s">
        <v>60</v>
      </c>
      <c r="M15" s="182"/>
      <c r="N15" s="182"/>
      <c r="O15" s="182"/>
      <c r="P15" s="182"/>
      <c r="Q15" s="182"/>
    </row>
    <row r="16" spans="1:17" ht="15" customHeight="1" x14ac:dyDescent="0.25">
      <c r="A16" s="77"/>
      <c r="B16" s="112"/>
      <c r="C16" s="78"/>
      <c r="D16" s="109"/>
      <c r="E16" s="109"/>
      <c r="F16" s="109"/>
      <c r="G16" s="79"/>
      <c r="H16" s="78"/>
      <c r="I16" s="79"/>
      <c r="J16" s="78"/>
    </row>
    <row r="17" spans="1:11" ht="15" customHeight="1" x14ac:dyDescent="0.25">
      <c r="A17" s="77"/>
      <c r="B17" s="112"/>
      <c r="C17" s="78"/>
      <c r="D17" s="109"/>
      <c r="E17" s="109"/>
      <c r="F17" s="109"/>
      <c r="G17" s="79"/>
      <c r="H17" s="78"/>
      <c r="I17" s="79"/>
      <c r="J17" s="78"/>
    </row>
    <row r="18" spans="1:11" ht="15" customHeight="1" x14ac:dyDescent="0.25">
      <c r="A18" s="77"/>
      <c r="B18" s="112"/>
      <c r="C18" s="78"/>
      <c r="D18" s="109"/>
      <c r="E18" s="109"/>
      <c r="F18" s="109"/>
      <c r="G18" s="79"/>
      <c r="H18" s="78"/>
      <c r="I18" s="79"/>
      <c r="J18" s="78"/>
    </row>
    <row r="19" spans="1:11" x14ac:dyDescent="0.25">
      <c r="A19" s="78"/>
      <c r="B19" s="113"/>
      <c r="C19" s="78"/>
      <c r="D19" s="109"/>
      <c r="E19" s="109"/>
      <c r="F19" s="109"/>
      <c r="G19" s="79"/>
      <c r="H19" s="78"/>
      <c r="I19" s="79"/>
      <c r="J19" s="78"/>
    </row>
    <row r="20" spans="1:11" x14ac:dyDescent="0.25">
      <c r="A20" s="77"/>
      <c r="B20" s="112"/>
      <c r="C20" s="78"/>
      <c r="D20" s="109"/>
      <c r="E20" s="109"/>
      <c r="F20" s="109"/>
      <c r="G20" s="79"/>
      <c r="H20" s="78"/>
      <c r="I20" s="79"/>
      <c r="J20" s="78"/>
    </row>
    <row r="21" spans="1:11" x14ac:dyDescent="0.25">
      <c r="A21" s="77"/>
      <c r="B21" s="112"/>
      <c r="C21" s="78"/>
      <c r="D21" s="109"/>
      <c r="E21" s="109"/>
      <c r="F21" s="109"/>
      <c r="G21" s="79"/>
      <c r="H21" s="78"/>
      <c r="I21" s="79"/>
      <c r="J21" s="78"/>
    </row>
    <row r="22" spans="1:11" x14ac:dyDescent="0.25">
      <c r="A22" s="77"/>
      <c r="B22" s="112"/>
      <c r="C22" s="78"/>
      <c r="D22" s="109"/>
      <c r="E22" s="109"/>
      <c r="F22" s="109"/>
      <c r="G22" s="79"/>
      <c r="H22" s="78"/>
      <c r="I22" s="79"/>
      <c r="J22" s="78"/>
    </row>
    <row r="23" spans="1:11" x14ac:dyDescent="0.25">
      <c r="A23" s="77"/>
      <c r="B23" s="112"/>
      <c r="C23" s="78"/>
      <c r="D23" s="109"/>
      <c r="E23" s="109"/>
      <c r="F23" s="109"/>
      <c r="G23" s="79"/>
      <c r="H23" s="78"/>
      <c r="I23" s="79"/>
      <c r="J23" s="78"/>
    </row>
    <row r="24" spans="1:11" x14ac:dyDescent="0.25">
      <c r="A24" s="77"/>
      <c r="B24" s="112"/>
      <c r="C24" s="78"/>
      <c r="D24" s="109"/>
      <c r="E24" s="109"/>
      <c r="F24" s="109"/>
      <c r="G24" s="79"/>
      <c r="H24" s="78"/>
      <c r="I24" s="79"/>
      <c r="J24" s="78"/>
    </row>
    <row r="25" spans="1:11" x14ac:dyDescent="0.25">
      <c r="A25" s="77"/>
      <c r="B25" s="112"/>
      <c r="C25" s="78"/>
      <c r="D25" s="109"/>
      <c r="E25" s="109"/>
      <c r="F25" s="109"/>
      <c r="G25" s="79"/>
      <c r="H25" s="78"/>
      <c r="I25" s="79"/>
      <c r="J25" s="78"/>
    </row>
    <row r="26" spans="1:11" x14ac:dyDescent="0.25">
      <c r="A26" s="77"/>
      <c r="B26" s="112"/>
      <c r="C26" s="78"/>
      <c r="D26" s="109"/>
      <c r="E26" s="109"/>
      <c r="F26" s="109"/>
      <c r="G26" s="79"/>
      <c r="H26" s="78"/>
      <c r="I26" s="79"/>
      <c r="J26" s="78"/>
    </row>
    <row r="27" spans="1:11" x14ac:dyDescent="0.25">
      <c r="A27" s="77"/>
      <c r="B27" s="112"/>
      <c r="C27" s="78"/>
      <c r="D27" s="109"/>
      <c r="E27" s="109"/>
      <c r="F27" s="109"/>
      <c r="G27" s="79"/>
      <c r="H27" s="78"/>
      <c r="I27" s="79"/>
      <c r="J27" s="78"/>
    </row>
    <row r="28" spans="1:11" ht="15.75" thickBot="1" x14ac:dyDescent="0.3">
      <c r="A28" s="80"/>
      <c r="B28" s="114"/>
      <c r="C28" s="97"/>
      <c r="D28" s="110"/>
      <c r="E28" s="110"/>
      <c r="F28" s="110"/>
      <c r="G28" s="98"/>
      <c r="H28" s="97"/>
      <c r="I28" s="98"/>
      <c r="J28" s="97"/>
    </row>
    <row r="29" spans="1:11" s="68" customFormat="1" ht="17.25" thickTop="1" thickBot="1" x14ac:dyDescent="0.3">
      <c r="A29" s="81" t="s">
        <v>9</v>
      </c>
      <c r="B29" s="84"/>
      <c r="C29" s="82"/>
      <c r="D29" s="82"/>
      <c r="E29" s="82"/>
      <c r="F29" s="82"/>
      <c r="G29" s="83">
        <f>SUM(G16:G28)</f>
        <v>0</v>
      </c>
      <c r="H29" s="82"/>
      <c r="I29" s="83">
        <f>SUM(I16:I28)</f>
        <v>0</v>
      </c>
      <c r="J29" s="84"/>
    </row>
    <row r="30" spans="1:11" ht="15.75" thickTop="1" x14ac:dyDescent="0.25"/>
    <row r="31" spans="1:11" s="69" customFormat="1" ht="15.75" thickBot="1" x14ac:dyDescent="0.3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20.25" thickTop="1" thickBot="1" x14ac:dyDescent="0.3">
      <c r="A32" s="116" t="s">
        <v>11</v>
      </c>
      <c r="B32" s="75"/>
      <c r="C32" s="75"/>
      <c r="D32" s="75"/>
      <c r="E32" s="75"/>
      <c r="F32" s="75"/>
      <c r="G32" s="75"/>
      <c r="H32" s="75"/>
      <c r="I32" s="75"/>
      <c r="J32" s="76"/>
    </row>
    <row r="33" spans="1:11" ht="75.75" thickTop="1" x14ac:dyDescent="0.25">
      <c r="A33" s="115" t="s">
        <v>7</v>
      </c>
      <c r="B33" s="115" t="s">
        <v>44</v>
      </c>
      <c r="C33" s="115" t="s">
        <v>51</v>
      </c>
      <c r="D33" s="115" t="s">
        <v>46</v>
      </c>
      <c r="E33" s="115" t="s">
        <v>54</v>
      </c>
      <c r="F33" s="115" t="s">
        <v>55</v>
      </c>
      <c r="G33" s="117" t="s">
        <v>17</v>
      </c>
      <c r="H33" s="111" t="s">
        <v>59</v>
      </c>
      <c r="I33" s="118" t="s">
        <v>43</v>
      </c>
      <c r="J33" s="115" t="s">
        <v>8</v>
      </c>
    </row>
    <row r="34" spans="1:11" s="70" customFormat="1" x14ac:dyDescent="0.25">
      <c r="A34" s="77"/>
      <c r="B34" s="112"/>
      <c r="C34" s="78"/>
      <c r="D34" s="78"/>
      <c r="E34" s="78"/>
      <c r="F34" s="78"/>
      <c r="G34" s="79"/>
      <c r="H34" s="78"/>
      <c r="I34" s="79"/>
      <c r="J34" s="78"/>
      <c r="K34" s="67"/>
    </row>
    <row r="35" spans="1:11" x14ac:dyDescent="0.25">
      <c r="A35" s="77"/>
      <c r="B35" s="112"/>
      <c r="C35" s="78"/>
      <c r="D35" s="78"/>
      <c r="E35" s="78"/>
      <c r="F35" s="78"/>
      <c r="G35" s="79"/>
      <c r="H35" s="78"/>
      <c r="I35" s="79"/>
      <c r="J35" s="78"/>
    </row>
    <row r="36" spans="1:11" x14ac:dyDescent="0.25">
      <c r="A36" s="77"/>
      <c r="B36" s="112"/>
      <c r="C36" s="78"/>
      <c r="D36" s="78"/>
      <c r="E36" s="78"/>
      <c r="F36" s="78"/>
      <c r="G36" s="79"/>
      <c r="H36" s="78"/>
      <c r="I36" s="79"/>
      <c r="J36" s="78"/>
    </row>
    <row r="37" spans="1:11" x14ac:dyDescent="0.25">
      <c r="A37" s="78"/>
      <c r="B37" s="113"/>
      <c r="C37" s="78"/>
      <c r="D37" s="78"/>
      <c r="E37" s="78"/>
      <c r="F37" s="78"/>
      <c r="G37" s="79"/>
      <c r="H37" s="78"/>
      <c r="I37" s="79"/>
      <c r="J37" s="78"/>
    </row>
    <row r="38" spans="1:11" x14ac:dyDescent="0.25">
      <c r="A38" s="77"/>
      <c r="B38" s="112"/>
      <c r="C38" s="78"/>
      <c r="D38" s="78"/>
      <c r="E38" s="78"/>
      <c r="F38" s="78"/>
      <c r="G38" s="79"/>
      <c r="H38" s="78"/>
      <c r="I38" s="79"/>
      <c r="J38" s="78"/>
    </row>
    <row r="39" spans="1:11" x14ac:dyDescent="0.25">
      <c r="A39" s="77"/>
      <c r="B39" s="112"/>
      <c r="C39" s="78"/>
      <c r="D39" s="78"/>
      <c r="E39" s="78"/>
      <c r="F39" s="78"/>
      <c r="G39" s="79"/>
      <c r="H39" s="78"/>
      <c r="I39" s="79"/>
      <c r="J39" s="78"/>
    </row>
    <row r="40" spans="1:11" x14ac:dyDescent="0.25">
      <c r="A40" s="77"/>
      <c r="B40" s="112"/>
      <c r="C40" s="78"/>
      <c r="D40" s="78"/>
      <c r="E40" s="78"/>
      <c r="F40" s="78"/>
      <c r="G40" s="79"/>
      <c r="H40" s="78"/>
      <c r="I40" s="79"/>
      <c r="J40" s="78"/>
    </row>
    <row r="41" spans="1:11" x14ac:dyDescent="0.25">
      <c r="A41" s="77"/>
      <c r="B41" s="112"/>
      <c r="C41" s="78"/>
      <c r="D41" s="78"/>
      <c r="E41" s="78"/>
      <c r="F41" s="78"/>
      <c r="G41" s="79"/>
      <c r="H41" s="78"/>
      <c r="I41" s="79"/>
      <c r="J41" s="78"/>
    </row>
    <row r="42" spans="1:11" x14ac:dyDescent="0.25">
      <c r="A42" s="77"/>
      <c r="B42" s="112"/>
      <c r="C42" s="78"/>
      <c r="D42" s="78"/>
      <c r="E42" s="78"/>
      <c r="F42" s="78"/>
      <c r="G42" s="79"/>
      <c r="H42" s="78"/>
      <c r="I42" s="79"/>
      <c r="J42" s="78"/>
    </row>
    <row r="43" spans="1:11" s="71" customFormat="1" ht="15.75" x14ac:dyDescent="0.25">
      <c r="A43" s="77"/>
      <c r="B43" s="112"/>
      <c r="C43" s="78"/>
      <c r="D43" s="78"/>
      <c r="E43" s="78"/>
      <c r="F43" s="78"/>
      <c r="G43" s="79"/>
      <c r="H43" s="78"/>
      <c r="I43" s="79"/>
      <c r="J43" s="78"/>
      <c r="K43" s="67"/>
    </row>
    <row r="44" spans="1:11" x14ac:dyDescent="0.25">
      <c r="A44" s="77"/>
      <c r="B44" s="112"/>
      <c r="C44" s="78"/>
      <c r="D44" s="78"/>
      <c r="E44" s="78"/>
      <c r="F44" s="78"/>
      <c r="G44" s="79"/>
      <c r="H44" s="78"/>
      <c r="I44" s="79"/>
      <c r="J44" s="78"/>
    </row>
    <row r="45" spans="1:11" x14ac:dyDescent="0.25">
      <c r="A45" s="77"/>
      <c r="B45" s="112"/>
      <c r="C45" s="78"/>
      <c r="D45" s="78"/>
      <c r="E45" s="78"/>
      <c r="F45" s="78"/>
      <c r="G45" s="79"/>
      <c r="H45" s="78"/>
      <c r="I45" s="79"/>
      <c r="J45" s="78"/>
    </row>
    <row r="46" spans="1:11" ht="15" customHeight="1" thickBot="1" x14ac:dyDescent="0.3">
      <c r="A46" s="80"/>
      <c r="B46" s="114"/>
      <c r="C46" s="97"/>
      <c r="D46" s="97"/>
      <c r="E46" s="97"/>
      <c r="F46" s="97"/>
      <c r="G46" s="98"/>
      <c r="H46" s="97"/>
      <c r="I46" s="98"/>
      <c r="J46" s="97"/>
    </row>
    <row r="47" spans="1:11" ht="17.25" thickTop="1" thickBot="1" x14ac:dyDescent="0.3">
      <c r="A47" s="81" t="s">
        <v>9</v>
      </c>
      <c r="B47" s="84"/>
      <c r="C47" s="82"/>
      <c r="D47" s="82"/>
      <c r="E47" s="82"/>
      <c r="F47" s="82"/>
      <c r="G47" s="83"/>
      <c r="H47" s="82"/>
      <c r="I47" s="83">
        <f>SUM(I34:I46)</f>
        <v>0</v>
      </c>
      <c r="J47" s="84"/>
    </row>
    <row r="48" spans="1:11" ht="15.75" thickTop="1" x14ac:dyDescent="0.25"/>
    <row r="49" spans="1:11" ht="15.75" thickBot="1" x14ac:dyDescent="0.3"/>
    <row r="50" spans="1:11" ht="20.25" thickTop="1" thickBot="1" x14ac:dyDescent="0.3">
      <c r="A50" s="116" t="s">
        <v>12</v>
      </c>
      <c r="B50" s="75"/>
      <c r="C50" s="75"/>
      <c r="D50" s="75"/>
      <c r="E50" s="75"/>
      <c r="F50" s="75"/>
      <c r="G50" s="75"/>
      <c r="H50" s="75"/>
      <c r="I50" s="75"/>
      <c r="J50" s="76"/>
    </row>
    <row r="51" spans="1:11" ht="75.75" thickTop="1" x14ac:dyDescent="0.25">
      <c r="A51" s="115" t="s">
        <v>7</v>
      </c>
      <c r="B51" s="115" t="s">
        <v>44</v>
      </c>
      <c r="C51" s="115" t="s">
        <v>51</v>
      </c>
      <c r="D51" s="115" t="s">
        <v>5</v>
      </c>
      <c r="E51" s="115" t="s">
        <v>54</v>
      </c>
      <c r="F51" s="115" t="s">
        <v>55</v>
      </c>
      <c r="G51" s="117" t="s">
        <v>17</v>
      </c>
      <c r="H51" s="111" t="s">
        <v>59</v>
      </c>
      <c r="I51" s="118" t="s">
        <v>43</v>
      </c>
      <c r="J51" s="115" t="s">
        <v>8</v>
      </c>
    </row>
    <row r="52" spans="1:11" x14ac:dyDescent="0.25">
      <c r="A52" s="77"/>
      <c r="B52" s="112"/>
      <c r="C52" s="78"/>
      <c r="D52" s="78"/>
      <c r="E52" s="78"/>
      <c r="F52" s="78"/>
      <c r="G52" s="79"/>
      <c r="H52" s="78"/>
      <c r="I52" s="79"/>
      <c r="J52" s="78"/>
    </row>
    <row r="53" spans="1:11" x14ac:dyDescent="0.25">
      <c r="A53" s="77"/>
      <c r="B53" s="112"/>
      <c r="C53" s="78"/>
      <c r="D53" s="78"/>
      <c r="E53" s="78"/>
      <c r="F53" s="78"/>
      <c r="G53" s="79"/>
      <c r="H53" s="78"/>
      <c r="I53" s="79"/>
      <c r="J53" s="78"/>
    </row>
    <row r="54" spans="1:11" x14ac:dyDescent="0.25">
      <c r="A54" s="77"/>
      <c r="B54" s="112"/>
      <c r="C54" s="78"/>
      <c r="D54" s="78"/>
      <c r="E54" s="78"/>
      <c r="F54" s="78"/>
      <c r="G54" s="79"/>
      <c r="H54" s="78"/>
      <c r="I54" s="79"/>
      <c r="J54" s="78"/>
    </row>
    <row r="55" spans="1:11" x14ac:dyDescent="0.25">
      <c r="A55" s="78"/>
      <c r="B55" s="113"/>
      <c r="C55" s="78"/>
      <c r="D55" s="78"/>
      <c r="E55" s="78"/>
      <c r="F55" s="78"/>
      <c r="G55" s="79"/>
      <c r="H55" s="78"/>
      <c r="I55" s="79"/>
      <c r="J55" s="78"/>
    </row>
    <row r="56" spans="1:11" x14ac:dyDescent="0.25">
      <c r="A56" s="77"/>
      <c r="B56" s="112"/>
      <c r="C56" s="78"/>
      <c r="D56" s="78"/>
      <c r="E56" s="78"/>
      <c r="F56" s="78"/>
      <c r="G56" s="79"/>
      <c r="H56" s="78"/>
      <c r="I56" s="79"/>
      <c r="J56" s="78"/>
      <c r="K56" s="72"/>
    </row>
    <row r="57" spans="1:11" x14ac:dyDescent="0.25">
      <c r="A57" s="77"/>
      <c r="B57" s="112"/>
      <c r="C57" s="78"/>
      <c r="D57" s="78"/>
      <c r="E57" s="78"/>
      <c r="F57" s="78"/>
      <c r="G57" s="79"/>
      <c r="H57" s="78"/>
      <c r="I57" s="79"/>
      <c r="J57" s="78"/>
    </row>
    <row r="58" spans="1:11" x14ac:dyDescent="0.25">
      <c r="A58" s="77"/>
      <c r="B58" s="112"/>
      <c r="C58" s="78"/>
      <c r="D58" s="78"/>
      <c r="E58" s="78"/>
      <c r="F58" s="78"/>
      <c r="G58" s="79"/>
      <c r="H58" s="78"/>
      <c r="I58" s="79"/>
      <c r="J58" s="78"/>
    </row>
    <row r="59" spans="1:11" x14ac:dyDescent="0.25">
      <c r="A59" s="77"/>
      <c r="B59" s="112"/>
      <c r="C59" s="78"/>
      <c r="D59" s="78"/>
      <c r="E59" s="78"/>
      <c r="F59" s="78"/>
      <c r="G59" s="79"/>
      <c r="H59" s="78"/>
      <c r="I59" s="79"/>
      <c r="J59" s="78"/>
    </row>
    <row r="60" spans="1:11" x14ac:dyDescent="0.25">
      <c r="A60" s="77"/>
      <c r="B60" s="112"/>
      <c r="C60" s="78"/>
      <c r="D60" s="78"/>
      <c r="E60" s="78"/>
      <c r="F60" s="78"/>
      <c r="G60" s="79"/>
      <c r="H60" s="78"/>
      <c r="I60" s="79"/>
      <c r="J60" s="78"/>
    </row>
    <row r="61" spans="1:11" x14ac:dyDescent="0.25">
      <c r="A61" s="77"/>
      <c r="B61" s="112"/>
      <c r="C61" s="78"/>
      <c r="D61" s="78"/>
      <c r="E61" s="78"/>
      <c r="F61" s="78"/>
      <c r="G61" s="79"/>
      <c r="H61" s="78"/>
      <c r="I61" s="79"/>
      <c r="J61" s="78"/>
    </row>
    <row r="62" spans="1:11" x14ac:dyDescent="0.25">
      <c r="A62" s="77"/>
      <c r="B62" s="112"/>
      <c r="C62" s="78"/>
      <c r="D62" s="78"/>
      <c r="E62" s="78"/>
      <c r="F62" s="78"/>
      <c r="G62" s="79"/>
      <c r="H62" s="78"/>
      <c r="I62" s="79"/>
      <c r="J62" s="78"/>
    </row>
    <row r="63" spans="1:11" x14ac:dyDescent="0.25">
      <c r="A63" s="77"/>
      <c r="B63" s="112"/>
      <c r="C63" s="78"/>
      <c r="D63" s="78"/>
      <c r="E63" s="78"/>
      <c r="F63" s="78"/>
      <c r="G63" s="79"/>
      <c r="H63" s="78"/>
      <c r="I63" s="79"/>
      <c r="J63" s="78"/>
    </row>
    <row r="64" spans="1:11" ht="15.75" thickBot="1" x14ac:dyDescent="0.3">
      <c r="A64" s="80"/>
      <c r="B64" s="114"/>
      <c r="C64" s="97"/>
      <c r="D64" s="97"/>
      <c r="E64" s="97"/>
      <c r="F64" s="97"/>
      <c r="G64" s="98"/>
      <c r="H64" s="97"/>
      <c r="I64" s="98"/>
      <c r="J64" s="97"/>
    </row>
    <row r="65" spans="1:10" ht="17.25" thickTop="1" thickBot="1" x14ac:dyDescent="0.3">
      <c r="A65" s="81" t="s">
        <v>9</v>
      </c>
      <c r="B65" s="84"/>
      <c r="C65" s="82"/>
      <c r="D65" s="82"/>
      <c r="E65" s="82"/>
      <c r="F65" s="82"/>
      <c r="G65" s="83"/>
      <c r="H65" s="82"/>
      <c r="I65" s="83">
        <f>SUM(I52:I64)</f>
        <v>0</v>
      </c>
      <c r="J65" s="84"/>
    </row>
    <row r="66" spans="1:10" ht="15.75" thickTop="1" x14ac:dyDescent="0.25"/>
    <row r="67" spans="1:10" ht="15.75" thickBot="1" x14ac:dyDescent="0.3"/>
    <row r="68" spans="1:10" ht="20.25" thickTop="1" thickBot="1" x14ac:dyDescent="0.3">
      <c r="A68" s="116" t="s">
        <v>13</v>
      </c>
      <c r="B68" s="75"/>
      <c r="C68" s="75"/>
      <c r="D68" s="75"/>
      <c r="E68" s="75"/>
      <c r="F68" s="75"/>
      <c r="G68" s="75"/>
      <c r="H68" s="75"/>
      <c r="I68" s="75"/>
      <c r="J68" s="76"/>
    </row>
    <row r="69" spans="1:10" ht="75.75" thickTop="1" x14ac:dyDescent="0.25">
      <c r="A69" s="115" t="s">
        <v>7</v>
      </c>
      <c r="B69" s="115" t="s">
        <v>44</v>
      </c>
      <c r="C69" s="115" t="s">
        <v>51</v>
      </c>
      <c r="D69" s="115" t="s">
        <v>5</v>
      </c>
      <c r="E69" s="115" t="s">
        <v>54</v>
      </c>
      <c r="F69" s="115" t="s">
        <v>55</v>
      </c>
      <c r="G69" s="117" t="s">
        <v>17</v>
      </c>
      <c r="H69" s="111" t="s">
        <v>59</v>
      </c>
      <c r="I69" s="118" t="s">
        <v>43</v>
      </c>
      <c r="J69" s="115" t="s">
        <v>8</v>
      </c>
    </row>
    <row r="70" spans="1:10" x14ac:dyDescent="0.25">
      <c r="A70" s="77"/>
      <c r="B70" s="100"/>
      <c r="C70" s="78"/>
      <c r="D70" s="78"/>
      <c r="E70" s="78"/>
      <c r="F70" s="78"/>
      <c r="G70" s="79"/>
      <c r="H70" s="78"/>
      <c r="I70" s="79"/>
      <c r="J70" s="78"/>
    </row>
    <row r="71" spans="1:10" x14ac:dyDescent="0.25">
      <c r="A71" s="77"/>
      <c r="B71" s="100"/>
      <c r="C71" s="78"/>
      <c r="D71" s="78"/>
      <c r="E71" s="78"/>
      <c r="F71" s="78"/>
      <c r="G71" s="79"/>
      <c r="H71" s="78"/>
      <c r="I71" s="79"/>
      <c r="J71" s="78"/>
    </row>
    <row r="72" spans="1:10" x14ac:dyDescent="0.25">
      <c r="A72" s="77"/>
      <c r="B72" s="100"/>
      <c r="C72" s="78"/>
      <c r="D72" s="78"/>
      <c r="E72" s="78"/>
      <c r="F72" s="78"/>
      <c r="G72" s="79"/>
      <c r="H72" s="78"/>
      <c r="I72" s="79"/>
      <c r="J72" s="78"/>
    </row>
    <row r="73" spans="1:10" x14ac:dyDescent="0.25">
      <c r="A73" s="78"/>
      <c r="B73" s="78"/>
      <c r="C73" s="78"/>
      <c r="D73" s="78"/>
      <c r="E73" s="78"/>
      <c r="F73" s="78"/>
      <c r="G73" s="79"/>
      <c r="H73" s="78"/>
      <c r="I73" s="79"/>
      <c r="J73" s="78"/>
    </row>
    <row r="74" spans="1:10" x14ac:dyDescent="0.25">
      <c r="A74" s="77"/>
      <c r="B74" s="100"/>
      <c r="C74" s="78"/>
      <c r="D74" s="78"/>
      <c r="E74" s="78"/>
      <c r="F74" s="78"/>
      <c r="G74" s="79"/>
      <c r="H74" s="78"/>
      <c r="I74" s="79"/>
      <c r="J74" s="78"/>
    </row>
    <row r="75" spans="1:10" x14ac:dyDescent="0.25">
      <c r="A75" s="77"/>
      <c r="B75" s="100"/>
      <c r="C75" s="78"/>
      <c r="D75" s="78"/>
      <c r="E75" s="78"/>
      <c r="F75" s="78"/>
      <c r="G75" s="79"/>
      <c r="H75" s="78"/>
      <c r="I75" s="79"/>
      <c r="J75" s="78"/>
    </row>
    <row r="76" spans="1:10" x14ac:dyDescent="0.25">
      <c r="A76" s="77"/>
      <c r="B76" s="100"/>
      <c r="C76" s="78"/>
      <c r="D76" s="78"/>
      <c r="E76" s="78"/>
      <c r="F76" s="78"/>
      <c r="G76" s="79"/>
      <c r="H76" s="78"/>
      <c r="I76" s="79"/>
      <c r="J76" s="78"/>
    </row>
    <row r="77" spans="1:10" x14ac:dyDescent="0.25">
      <c r="A77" s="77"/>
      <c r="B77" s="100"/>
      <c r="C77" s="78"/>
      <c r="D77" s="78"/>
      <c r="E77" s="78"/>
      <c r="F77" s="78"/>
      <c r="G77" s="79"/>
      <c r="H77" s="78"/>
      <c r="I77" s="79"/>
      <c r="J77" s="78"/>
    </row>
    <row r="78" spans="1:10" x14ac:dyDescent="0.25">
      <c r="A78" s="77"/>
      <c r="B78" s="100"/>
      <c r="C78" s="78"/>
      <c r="D78" s="78"/>
      <c r="E78" s="78"/>
      <c r="F78" s="78"/>
      <c r="G78" s="79"/>
      <c r="H78" s="78"/>
      <c r="I78" s="79"/>
      <c r="J78" s="78"/>
    </row>
    <row r="79" spans="1:10" x14ac:dyDescent="0.25">
      <c r="A79" s="77"/>
      <c r="B79" s="100"/>
      <c r="C79" s="78"/>
      <c r="D79" s="78"/>
      <c r="E79" s="78"/>
      <c r="F79" s="78"/>
      <c r="G79" s="79"/>
      <c r="H79" s="78"/>
      <c r="I79" s="79"/>
      <c r="J79" s="78"/>
    </row>
    <row r="80" spans="1:10" x14ac:dyDescent="0.25">
      <c r="A80" s="77"/>
      <c r="B80" s="100"/>
      <c r="C80" s="78"/>
      <c r="D80" s="78"/>
      <c r="E80" s="78"/>
      <c r="F80" s="78"/>
      <c r="G80" s="79"/>
      <c r="H80" s="78"/>
      <c r="I80" s="79"/>
      <c r="J80" s="78"/>
    </row>
    <row r="81" spans="1:10" x14ac:dyDescent="0.25">
      <c r="A81" s="77"/>
      <c r="B81" s="100"/>
      <c r="C81" s="78"/>
      <c r="D81" s="78"/>
      <c r="E81" s="78"/>
      <c r="F81" s="78"/>
      <c r="G81" s="79"/>
      <c r="H81" s="78"/>
      <c r="I81" s="79"/>
      <c r="J81" s="78"/>
    </row>
    <row r="82" spans="1:10" ht="15.75" thickBot="1" x14ac:dyDescent="0.3">
      <c r="A82" s="80"/>
      <c r="B82" s="101"/>
      <c r="C82" s="97"/>
      <c r="D82" s="97"/>
      <c r="E82" s="97"/>
      <c r="F82" s="97"/>
      <c r="G82" s="98"/>
      <c r="H82" s="97"/>
      <c r="I82" s="98"/>
      <c r="J82" s="97"/>
    </row>
    <row r="83" spans="1:10" ht="17.25" thickTop="1" thickBot="1" x14ac:dyDescent="0.3">
      <c r="A83" s="81" t="s">
        <v>9</v>
      </c>
      <c r="B83" s="84"/>
      <c r="C83" s="82"/>
      <c r="D83" s="82"/>
      <c r="E83" s="82"/>
      <c r="F83" s="82"/>
      <c r="G83" s="83"/>
      <c r="H83" s="82"/>
      <c r="I83" s="83">
        <f>SUM(I70:I82)</f>
        <v>0</v>
      </c>
      <c r="J83" s="84"/>
    </row>
    <row r="84" spans="1:10" ht="15.75" thickTop="1" x14ac:dyDescent="0.25"/>
    <row r="85" spans="1:10" ht="15.75" thickBot="1" x14ac:dyDescent="0.3"/>
    <row r="86" spans="1:10" ht="20.25" thickTop="1" thickBot="1" x14ac:dyDescent="0.3">
      <c r="A86" s="116" t="s">
        <v>15</v>
      </c>
      <c r="B86" s="75"/>
      <c r="C86" s="75"/>
      <c r="D86" s="75"/>
      <c r="E86" s="75"/>
      <c r="F86" s="75"/>
      <c r="G86" s="75"/>
      <c r="H86" s="75"/>
      <c r="I86" s="75"/>
      <c r="J86" s="76"/>
    </row>
    <row r="87" spans="1:10" ht="75.75" thickTop="1" x14ac:dyDescent="0.25">
      <c r="A87" s="115" t="s">
        <v>7</v>
      </c>
      <c r="B87" s="115" t="s">
        <v>44</v>
      </c>
      <c r="C87" s="115" t="s">
        <v>51</v>
      </c>
      <c r="D87" s="115" t="s">
        <v>5</v>
      </c>
      <c r="E87" s="115" t="s">
        <v>54</v>
      </c>
      <c r="F87" s="115" t="s">
        <v>55</v>
      </c>
      <c r="G87" s="117" t="s">
        <v>17</v>
      </c>
      <c r="H87" s="111" t="s">
        <v>59</v>
      </c>
      <c r="I87" s="118" t="s">
        <v>43</v>
      </c>
      <c r="J87" s="115" t="s">
        <v>8</v>
      </c>
    </row>
    <row r="88" spans="1:10" x14ac:dyDescent="0.25">
      <c r="A88" s="77"/>
      <c r="B88" s="100"/>
      <c r="C88" s="78"/>
      <c r="D88" s="78"/>
      <c r="E88" s="78"/>
      <c r="F88" s="78"/>
      <c r="G88" s="79"/>
      <c r="H88" s="78"/>
      <c r="I88" s="79"/>
      <c r="J88" s="78"/>
    </row>
    <row r="89" spans="1:10" x14ac:dyDescent="0.25">
      <c r="A89" s="77"/>
      <c r="B89" s="100"/>
      <c r="C89" s="78"/>
      <c r="D89" s="78"/>
      <c r="E89" s="78"/>
      <c r="F89" s="78"/>
      <c r="G89" s="79"/>
      <c r="H89" s="78"/>
      <c r="I89" s="79"/>
      <c r="J89" s="78"/>
    </row>
    <row r="90" spans="1:10" x14ac:dyDescent="0.25">
      <c r="A90" s="77"/>
      <c r="B90" s="100"/>
      <c r="C90" s="78"/>
      <c r="D90" s="78"/>
      <c r="E90" s="78"/>
      <c r="F90" s="78"/>
      <c r="G90" s="79"/>
      <c r="H90" s="78"/>
      <c r="I90" s="79"/>
      <c r="J90" s="78"/>
    </row>
    <row r="91" spans="1:10" x14ac:dyDescent="0.25">
      <c r="A91" s="78"/>
      <c r="B91" s="78"/>
      <c r="C91" s="78"/>
      <c r="D91" s="78"/>
      <c r="E91" s="78"/>
      <c r="F91" s="78"/>
      <c r="G91" s="79"/>
      <c r="H91" s="78"/>
      <c r="I91" s="79"/>
      <c r="J91" s="78"/>
    </row>
    <row r="92" spans="1:10" x14ac:dyDescent="0.25">
      <c r="A92" s="77"/>
      <c r="B92" s="100"/>
      <c r="C92" s="78"/>
      <c r="D92" s="78"/>
      <c r="E92" s="78"/>
      <c r="F92" s="78"/>
      <c r="G92" s="79"/>
      <c r="H92" s="78"/>
      <c r="I92" s="79"/>
      <c r="J92" s="78"/>
    </row>
    <row r="93" spans="1:10" x14ac:dyDescent="0.25">
      <c r="A93" s="77"/>
      <c r="B93" s="100"/>
      <c r="C93" s="78"/>
      <c r="D93" s="78"/>
      <c r="E93" s="78"/>
      <c r="F93" s="78"/>
      <c r="G93" s="79"/>
      <c r="H93" s="78"/>
      <c r="I93" s="79"/>
      <c r="J93" s="78"/>
    </row>
    <row r="94" spans="1:10" x14ac:dyDescent="0.25">
      <c r="A94" s="77"/>
      <c r="B94" s="100"/>
      <c r="C94" s="78"/>
      <c r="D94" s="78"/>
      <c r="E94" s="78"/>
      <c r="F94" s="78"/>
      <c r="G94" s="79"/>
      <c r="H94" s="78"/>
      <c r="I94" s="79"/>
      <c r="J94" s="78"/>
    </row>
    <row r="95" spans="1:10" x14ac:dyDescent="0.25">
      <c r="A95" s="77"/>
      <c r="B95" s="100"/>
      <c r="C95" s="78"/>
      <c r="D95" s="78"/>
      <c r="E95" s="78"/>
      <c r="F95" s="78"/>
      <c r="G95" s="79"/>
      <c r="H95" s="78"/>
      <c r="I95" s="79"/>
      <c r="J95" s="78"/>
    </row>
    <row r="96" spans="1:10" x14ac:dyDescent="0.25">
      <c r="A96" s="77"/>
      <c r="B96" s="100"/>
      <c r="C96" s="78"/>
      <c r="D96" s="78"/>
      <c r="E96" s="78"/>
      <c r="F96" s="78"/>
      <c r="G96" s="79"/>
      <c r="H96" s="78"/>
      <c r="I96" s="79"/>
      <c r="J96" s="78"/>
    </row>
    <row r="97" spans="1:10" x14ac:dyDescent="0.25">
      <c r="A97" s="77"/>
      <c r="B97" s="100"/>
      <c r="C97" s="78"/>
      <c r="D97" s="78"/>
      <c r="E97" s="78"/>
      <c r="F97" s="78"/>
      <c r="G97" s="79"/>
      <c r="H97" s="78"/>
      <c r="I97" s="79"/>
      <c r="J97" s="78"/>
    </row>
    <row r="98" spans="1:10" x14ac:dyDescent="0.25">
      <c r="A98" s="77"/>
      <c r="B98" s="100"/>
      <c r="C98" s="78"/>
      <c r="D98" s="78"/>
      <c r="E98" s="78"/>
      <c r="F98" s="78"/>
      <c r="G98" s="79"/>
      <c r="H98" s="78"/>
      <c r="I98" s="79"/>
      <c r="J98" s="78"/>
    </row>
    <row r="99" spans="1:10" x14ac:dyDescent="0.25">
      <c r="A99" s="77"/>
      <c r="B99" s="100"/>
      <c r="C99" s="78"/>
      <c r="D99" s="78"/>
      <c r="E99" s="78"/>
      <c r="F99" s="78"/>
      <c r="G99" s="79"/>
      <c r="H99" s="78"/>
      <c r="I99" s="79"/>
      <c r="J99" s="78"/>
    </row>
    <row r="100" spans="1:10" ht="15.75" thickBot="1" x14ac:dyDescent="0.3">
      <c r="A100" s="80"/>
      <c r="B100" s="101"/>
      <c r="C100" s="97"/>
      <c r="D100" s="97"/>
      <c r="E100" s="97"/>
      <c r="F100" s="97"/>
      <c r="G100" s="98"/>
      <c r="H100" s="97"/>
      <c r="I100" s="98"/>
      <c r="J100" s="97"/>
    </row>
    <row r="101" spans="1:10" ht="17.25" thickTop="1" thickBot="1" x14ac:dyDescent="0.3">
      <c r="A101" s="81" t="s">
        <v>9</v>
      </c>
      <c r="B101" s="84"/>
      <c r="C101" s="82"/>
      <c r="D101" s="82"/>
      <c r="E101" s="82"/>
      <c r="F101" s="82"/>
      <c r="G101" s="83"/>
      <c r="H101" s="82"/>
      <c r="I101" s="83">
        <f>SUM(I88:I100)</f>
        <v>0</v>
      </c>
      <c r="J101" s="84"/>
    </row>
    <row r="102" spans="1:10" ht="15.75" thickTop="1" x14ac:dyDescent="0.25"/>
    <row r="103" spans="1:10" ht="15.75" thickBot="1" x14ac:dyDescent="0.3"/>
    <row r="104" spans="1:10" ht="20.25" thickTop="1" thickBot="1" x14ac:dyDescent="0.3">
      <c r="A104" s="116" t="s">
        <v>16</v>
      </c>
      <c r="B104" s="75"/>
      <c r="C104" s="75"/>
      <c r="D104" s="75"/>
      <c r="E104" s="75"/>
      <c r="F104" s="75"/>
      <c r="G104" s="75"/>
      <c r="H104" s="75"/>
      <c r="I104" s="75"/>
      <c r="J104" s="76"/>
    </row>
    <row r="105" spans="1:10" ht="75.75" thickTop="1" x14ac:dyDescent="0.25">
      <c r="A105" s="115" t="s">
        <v>7</v>
      </c>
      <c r="B105" s="115" t="s">
        <v>44</v>
      </c>
      <c r="C105" s="115" t="s">
        <v>51</v>
      </c>
      <c r="D105" s="115" t="s">
        <v>5</v>
      </c>
      <c r="E105" s="115" t="s">
        <v>54</v>
      </c>
      <c r="F105" s="115" t="s">
        <v>55</v>
      </c>
      <c r="G105" s="117" t="s">
        <v>17</v>
      </c>
      <c r="H105" s="111" t="s">
        <v>59</v>
      </c>
      <c r="I105" s="118" t="s">
        <v>43</v>
      </c>
      <c r="J105" s="115" t="s">
        <v>8</v>
      </c>
    </row>
    <row r="106" spans="1:10" x14ac:dyDescent="0.25">
      <c r="A106" s="77"/>
      <c r="B106" s="100"/>
      <c r="C106" s="78"/>
      <c r="D106" s="78"/>
      <c r="E106" s="78"/>
      <c r="F106" s="78"/>
      <c r="G106" s="79"/>
      <c r="H106" s="78"/>
      <c r="I106" s="79"/>
      <c r="J106" s="78"/>
    </row>
    <row r="107" spans="1:10" x14ac:dyDescent="0.25">
      <c r="A107" s="77"/>
      <c r="B107" s="100"/>
      <c r="C107" s="78"/>
      <c r="D107" s="78"/>
      <c r="E107" s="78"/>
      <c r="F107" s="78"/>
      <c r="G107" s="79"/>
      <c r="H107" s="78"/>
      <c r="I107" s="79"/>
      <c r="J107" s="78"/>
    </row>
    <row r="108" spans="1:10" x14ac:dyDescent="0.25">
      <c r="A108" s="77"/>
      <c r="B108" s="100"/>
      <c r="C108" s="78"/>
      <c r="D108" s="78"/>
      <c r="E108" s="78"/>
      <c r="F108" s="78"/>
      <c r="G108" s="79"/>
      <c r="H108" s="78"/>
      <c r="I108" s="79"/>
      <c r="J108" s="78"/>
    </row>
    <row r="109" spans="1:10" x14ac:dyDescent="0.25">
      <c r="A109" s="78"/>
      <c r="B109" s="78"/>
      <c r="C109" s="78"/>
      <c r="D109" s="78"/>
      <c r="E109" s="78"/>
      <c r="F109" s="78"/>
      <c r="G109" s="79"/>
      <c r="H109" s="78"/>
      <c r="I109" s="79"/>
      <c r="J109" s="78"/>
    </row>
    <row r="110" spans="1:10" x14ac:dyDescent="0.25">
      <c r="A110" s="77"/>
      <c r="B110" s="100"/>
      <c r="C110" s="78"/>
      <c r="D110" s="78"/>
      <c r="E110" s="78"/>
      <c r="F110" s="78"/>
      <c r="G110" s="79"/>
      <c r="H110" s="78"/>
      <c r="I110" s="79"/>
      <c r="J110" s="78"/>
    </row>
    <row r="111" spans="1:10" x14ac:dyDescent="0.25">
      <c r="A111" s="77"/>
      <c r="B111" s="100"/>
      <c r="C111" s="78"/>
      <c r="D111" s="78"/>
      <c r="E111" s="78"/>
      <c r="F111" s="78"/>
      <c r="G111" s="79"/>
      <c r="H111" s="78"/>
      <c r="I111" s="79"/>
      <c r="J111" s="78"/>
    </row>
    <row r="112" spans="1:10" x14ac:dyDescent="0.25">
      <c r="A112" s="77"/>
      <c r="B112" s="100"/>
      <c r="C112" s="78"/>
      <c r="D112" s="78"/>
      <c r="E112" s="78"/>
      <c r="F112" s="78"/>
      <c r="G112" s="79"/>
      <c r="H112" s="78"/>
      <c r="I112" s="79"/>
      <c r="J112" s="78"/>
    </row>
    <row r="113" spans="1:10" x14ac:dyDescent="0.25">
      <c r="A113" s="77"/>
      <c r="B113" s="100"/>
      <c r="C113" s="78"/>
      <c r="D113" s="78"/>
      <c r="E113" s="78"/>
      <c r="F113" s="78"/>
      <c r="G113" s="79"/>
      <c r="H113" s="78"/>
      <c r="I113" s="79"/>
      <c r="J113" s="78"/>
    </row>
    <row r="114" spans="1:10" x14ac:dyDescent="0.25">
      <c r="A114" s="77"/>
      <c r="B114" s="100"/>
      <c r="C114" s="78"/>
      <c r="D114" s="78"/>
      <c r="E114" s="78"/>
      <c r="F114" s="78"/>
      <c r="G114" s="79"/>
      <c r="H114" s="78"/>
      <c r="I114" s="79"/>
      <c r="J114" s="78"/>
    </row>
    <row r="115" spans="1:10" x14ac:dyDescent="0.25">
      <c r="A115" s="77"/>
      <c r="B115" s="100"/>
      <c r="C115" s="78"/>
      <c r="D115" s="78"/>
      <c r="E115" s="78"/>
      <c r="F115" s="78"/>
      <c r="G115" s="79"/>
      <c r="H115" s="78"/>
      <c r="I115" s="79"/>
      <c r="J115" s="78"/>
    </row>
    <row r="116" spans="1:10" x14ac:dyDescent="0.25">
      <c r="A116" s="77"/>
      <c r="B116" s="100"/>
      <c r="C116" s="78"/>
      <c r="D116" s="78"/>
      <c r="E116" s="78"/>
      <c r="F116" s="78"/>
      <c r="G116" s="79"/>
      <c r="H116" s="78"/>
      <c r="I116" s="79"/>
      <c r="J116" s="78"/>
    </row>
    <row r="117" spans="1:10" x14ac:dyDescent="0.25">
      <c r="A117" s="77"/>
      <c r="B117" s="100"/>
      <c r="C117" s="78"/>
      <c r="D117" s="78"/>
      <c r="E117" s="78"/>
      <c r="F117" s="78"/>
      <c r="G117" s="79"/>
      <c r="H117" s="78"/>
      <c r="I117" s="79"/>
      <c r="J117" s="78"/>
    </row>
    <row r="118" spans="1:10" ht="15.75" thickBot="1" x14ac:dyDescent="0.3">
      <c r="A118" s="80"/>
      <c r="B118" s="101"/>
      <c r="C118" s="97"/>
      <c r="D118" s="97"/>
      <c r="E118" s="97"/>
      <c r="F118" s="97"/>
      <c r="G118" s="98"/>
      <c r="H118" s="97"/>
      <c r="I118" s="98"/>
      <c r="J118" s="97"/>
    </row>
    <row r="119" spans="1:10" ht="17.25" thickTop="1" thickBot="1" x14ac:dyDescent="0.3">
      <c r="A119" s="81" t="s">
        <v>9</v>
      </c>
      <c r="B119" s="84"/>
      <c r="C119" s="82"/>
      <c r="D119" s="82"/>
      <c r="E119" s="82"/>
      <c r="F119" s="82"/>
      <c r="G119" s="83"/>
      <c r="H119" s="82"/>
      <c r="I119" s="83">
        <f>SUM(I106:I118)</f>
        <v>0</v>
      </c>
      <c r="J119" s="84"/>
    </row>
    <row r="120" spans="1:10" ht="15.75" thickTop="1" x14ac:dyDescent="0.25"/>
  </sheetData>
  <mergeCells count="2">
    <mergeCell ref="A12:I12"/>
    <mergeCell ref="L15:Q15"/>
  </mergeCells>
  <hyperlinks>
    <hyperlink ref="H15" r:id="rId1" display="Wechselkurs gem. European Central Bank" xr:uid="{7B68BE5D-B6FC-4C39-AE51-95BA919D5FE5}"/>
    <hyperlink ref="H33" r:id="rId2" display="Wechselkurs gem. European Central Bank" xr:uid="{A96E0089-103A-4220-9996-83E719E378F6}"/>
    <hyperlink ref="H51" r:id="rId3" display="Wechselkurs gem. European Central Bank" xr:uid="{E786EAC7-A4D6-4412-8FCF-E6CA7E97FB09}"/>
    <hyperlink ref="H69" r:id="rId4" display="Wechselkurs gem. European Central Bank" xr:uid="{88702C0A-F724-4882-A36E-8281B86A38AB}"/>
    <hyperlink ref="H87" r:id="rId5" display="Wechselkurs gem. European Central Bank" xr:uid="{C161907D-66FE-4A14-A9E6-0C570F2C28C8}"/>
    <hyperlink ref="H105" r:id="rId6" display="Wechselkurs gem. European Central Bank" xr:uid="{3B87386E-2142-46A8-8CAC-95A10908F843}"/>
  </hyperlinks>
  <pageMargins left="0.70866141732283472" right="0.70866141732283472" top="0.78740157480314965" bottom="0.78740157480314965" header="0.31496062992125984" footer="0.31496062992125984"/>
  <pageSetup paperSize="9" scale="83" fitToHeight="4" orientation="landscape" r:id="rId7"/>
  <headerFooter>
    <oddFooter>&amp;C&amp;P/&amp;N</oddFooter>
  </headerFooter>
  <rowBreaks count="2" manualBreakCount="2">
    <brk id="29" max="6" man="1"/>
    <brk id="65" max="6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CB2BB-6B4C-482D-A6AF-1B4D7C358DAB}">
  <sheetPr codeName="Tabelle10"/>
  <dimension ref="A7:Q120"/>
  <sheetViews>
    <sheetView showGridLines="0" zoomScale="90" zoomScaleNormal="90" workbookViewId="0">
      <selection activeCell="H105" sqref="H105"/>
    </sheetView>
  </sheetViews>
  <sheetFormatPr baseColWidth="10" defaultColWidth="11.5703125" defaultRowHeight="15" x14ac:dyDescent="0.25"/>
  <cols>
    <col min="1" max="1" width="17.5703125" style="67" customWidth="1"/>
    <col min="2" max="2" width="20.140625" style="67" customWidth="1"/>
    <col min="3" max="3" width="34.140625" style="67" customWidth="1"/>
    <col min="4" max="4" width="88.140625" style="67" bestFit="1" customWidth="1"/>
    <col min="5" max="5" width="21.28515625" style="67" bestFit="1" customWidth="1"/>
    <col min="6" max="6" width="21.140625" style="67" bestFit="1" customWidth="1"/>
    <col min="7" max="7" width="13.5703125" style="67" customWidth="1"/>
    <col min="8" max="8" width="15.42578125" style="67" customWidth="1"/>
    <col min="9" max="9" width="13.5703125" style="67" customWidth="1"/>
    <col min="10" max="11" width="15.140625" style="67" customWidth="1"/>
    <col min="12" max="16384" width="11.5703125" style="67"/>
  </cols>
  <sheetData>
    <row r="7" spans="1:17" ht="15.75" x14ac:dyDescent="0.25">
      <c r="A7" s="71" t="s">
        <v>4</v>
      </c>
      <c r="B7" s="129"/>
      <c r="C7" s="71" t="s">
        <v>47</v>
      </c>
      <c r="D7" s="129"/>
      <c r="E7" s="129"/>
      <c r="F7" s="129"/>
      <c r="G7" s="70"/>
    </row>
    <row r="8" spans="1:17" ht="15.75" x14ac:dyDescent="0.25">
      <c r="A8" s="71" t="s">
        <v>48</v>
      </c>
      <c r="B8" s="129"/>
      <c r="C8" s="71" t="s">
        <v>49</v>
      </c>
      <c r="D8" s="129"/>
      <c r="E8" s="129"/>
      <c r="F8" s="129"/>
      <c r="G8" s="70"/>
    </row>
    <row r="9" spans="1:17" ht="15.75" x14ac:dyDescent="0.25">
      <c r="A9" s="71" t="s">
        <v>50</v>
      </c>
      <c r="B9" s="129"/>
      <c r="C9" s="71"/>
      <c r="D9" s="71"/>
      <c r="E9" s="71"/>
      <c r="F9" s="71"/>
      <c r="G9" s="70"/>
    </row>
    <row r="12" spans="1:17" ht="20.25" x14ac:dyDescent="0.3">
      <c r="A12" s="181" t="s">
        <v>34</v>
      </c>
      <c r="B12" s="181"/>
      <c r="C12" s="181"/>
      <c r="D12" s="181"/>
      <c r="E12" s="181"/>
      <c r="F12" s="181"/>
      <c r="G12" s="181"/>
      <c r="H12" s="181"/>
      <c r="I12" s="181"/>
    </row>
    <row r="13" spans="1:17" ht="15.75" thickBot="1" x14ac:dyDescent="0.3">
      <c r="A13" s="73"/>
      <c r="B13" s="74"/>
      <c r="C13" s="74"/>
      <c r="D13" s="74"/>
      <c r="E13" s="74"/>
      <c r="F13" s="74"/>
      <c r="G13" s="74"/>
      <c r="H13" s="74"/>
      <c r="I13" s="74"/>
    </row>
    <row r="14" spans="1:17" ht="20.25" thickTop="1" thickBot="1" x14ac:dyDescent="0.3">
      <c r="A14" s="116" t="s">
        <v>10</v>
      </c>
      <c r="B14" s="75"/>
      <c r="C14" s="75"/>
      <c r="D14" s="75"/>
      <c r="E14" s="75"/>
      <c r="F14" s="75"/>
      <c r="G14" s="75"/>
      <c r="H14" s="75"/>
      <c r="I14" s="75"/>
      <c r="J14" s="76"/>
    </row>
    <row r="15" spans="1:17" ht="75.75" thickTop="1" x14ac:dyDescent="0.25">
      <c r="A15" s="115" t="s">
        <v>7</v>
      </c>
      <c r="B15" s="115" t="s">
        <v>44</v>
      </c>
      <c r="C15" s="115" t="s">
        <v>51</v>
      </c>
      <c r="D15" s="115" t="s">
        <v>45</v>
      </c>
      <c r="E15" s="115" t="s">
        <v>54</v>
      </c>
      <c r="F15" s="115" t="s">
        <v>55</v>
      </c>
      <c r="G15" s="117" t="s">
        <v>17</v>
      </c>
      <c r="H15" s="111" t="s">
        <v>59</v>
      </c>
      <c r="I15" s="118" t="s">
        <v>43</v>
      </c>
      <c r="J15" s="115" t="s">
        <v>8</v>
      </c>
      <c r="L15" s="182" t="s">
        <v>60</v>
      </c>
      <c r="M15" s="182"/>
      <c r="N15" s="182"/>
      <c r="O15" s="182"/>
      <c r="P15" s="182"/>
      <c r="Q15" s="182"/>
    </row>
    <row r="16" spans="1:17" ht="15" customHeight="1" x14ac:dyDescent="0.25">
      <c r="A16" s="77"/>
      <c r="B16" s="112"/>
      <c r="C16" s="78"/>
      <c r="D16" s="109"/>
      <c r="E16" s="109"/>
      <c r="F16" s="109"/>
      <c r="G16" s="79"/>
      <c r="H16" s="78"/>
      <c r="I16" s="79"/>
      <c r="J16" s="78"/>
    </row>
    <row r="17" spans="1:11" ht="15" customHeight="1" x14ac:dyDescent="0.25">
      <c r="A17" s="77"/>
      <c r="B17" s="112"/>
      <c r="C17" s="78"/>
      <c r="D17" s="109"/>
      <c r="E17" s="109"/>
      <c r="F17" s="109"/>
      <c r="G17" s="79"/>
      <c r="H17" s="78"/>
      <c r="I17" s="79"/>
      <c r="J17" s="78"/>
    </row>
    <row r="18" spans="1:11" ht="15" customHeight="1" x14ac:dyDescent="0.25">
      <c r="A18" s="77"/>
      <c r="B18" s="112"/>
      <c r="C18" s="78"/>
      <c r="D18" s="109"/>
      <c r="E18" s="109"/>
      <c r="F18" s="109"/>
      <c r="G18" s="79"/>
      <c r="H18" s="78"/>
      <c r="I18" s="79"/>
      <c r="J18" s="78"/>
    </row>
    <row r="19" spans="1:11" x14ac:dyDescent="0.25">
      <c r="A19" s="78"/>
      <c r="B19" s="113"/>
      <c r="C19" s="78"/>
      <c r="D19" s="109"/>
      <c r="E19" s="109"/>
      <c r="F19" s="109"/>
      <c r="G19" s="79"/>
      <c r="H19" s="78"/>
      <c r="I19" s="79"/>
      <c r="J19" s="78"/>
    </row>
    <row r="20" spans="1:11" x14ac:dyDescent="0.25">
      <c r="A20" s="77"/>
      <c r="B20" s="112"/>
      <c r="C20" s="78"/>
      <c r="D20" s="109"/>
      <c r="E20" s="109"/>
      <c r="F20" s="109"/>
      <c r="G20" s="79"/>
      <c r="H20" s="78"/>
      <c r="I20" s="79"/>
      <c r="J20" s="78"/>
    </row>
    <row r="21" spans="1:11" x14ac:dyDescent="0.25">
      <c r="A21" s="77"/>
      <c r="B21" s="112"/>
      <c r="C21" s="78"/>
      <c r="D21" s="109"/>
      <c r="E21" s="109"/>
      <c r="F21" s="109"/>
      <c r="G21" s="79"/>
      <c r="H21" s="78"/>
      <c r="I21" s="79"/>
      <c r="J21" s="78"/>
    </row>
    <row r="22" spans="1:11" x14ac:dyDescent="0.25">
      <c r="A22" s="77"/>
      <c r="B22" s="112"/>
      <c r="C22" s="78"/>
      <c r="D22" s="109"/>
      <c r="E22" s="109"/>
      <c r="F22" s="109"/>
      <c r="G22" s="79"/>
      <c r="H22" s="78"/>
      <c r="I22" s="79"/>
      <c r="J22" s="78"/>
    </row>
    <row r="23" spans="1:11" x14ac:dyDescent="0.25">
      <c r="A23" s="77"/>
      <c r="B23" s="112"/>
      <c r="C23" s="78"/>
      <c r="D23" s="109"/>
      <c r="E23" s="109"/>
      <c r="F23" s="109"/>
      <c r="G23" s="79"/>
      <c r="H23" s="78"/>
      <c r="I23" s="79"/>
      <c r="J23" s="78"/>
    </row>
    <row r="24" spans="1:11" x14ac:dyDescent="0.25">
      <c r="A24" s="77"/>
      <c r="B24" s="112"/>
      <c r="C24" s="78"/>
      <c r="D24" s="109"/>
      <c r="E24" s="109"/>
      <c r="F24" s="109"/>
      <c r="G24" s="79"/>
      <c r="H24" s="78"/>
      <c r="I24" s="79"/>
      <c r="J24" s="78"/>
    </row>
    <row r="25" spans="1:11" x14ac:dyDescent="0.25">
      <c r="A25" s="77"/>
      <c r="B25" s="112"/>
      <c r="C25" s="78"/>
      <c r="D25" s="109"/>
      <c r="E25" s="109"/>
      <c r="F25" s="109"/>
      <c r="G25" s="79"/>
      <c r="H25" s="78"/>
      <c r="I25" s="79"/>
      <c r="J25" s="78"/>
    </row>
    <row r="26" spans="1:11" x14ac:dyDescent="0.25">
      <c r="A26" s="77"/>
      <c r="B26" s="112"/>
      <c r="C26" s="78"/>
      <c r="D26" s="109"/>
      <c r="E26" s="109"/>
      <c r="F26" s="109"/>
      <c r="G26" s="79"/>
      <c r="H26" s="78"/>
      <c r="I26" s="79"/>
      <c r="J26" s="78"/>
    </row>
    <row r="27" spans="1:11" x14ac:dyDescent="0.25">
      <c r="A27" s="77"/>
      <c r="B27" s="112"/>
      <c r="C27" s="78"/>
      <c r="D27" s="109"/>
      <c r="E27" s="109"/>
      <c r="F27" s="109"/>
      <c r="G27" s="79"/>
      <c r="H27" s="78"/>
      <c r="I27" s="79"/>
      <c r="J27" s="78"/>
    </row>
    <row r="28" spans="1:11" ht="15.75" thickBot="1" x14ac:dyDescent="0.3">
      <c r="A28" s="80"/>
      <c r="B28" s="114"/>
      <c r="C28" s="97"/>
      <c r="D28" s="110"/>
      <c r="E28" s="110"/>
      <c r="F28" s="110"/>
      <c r="G28" s="98"/>
      <c r="H28" s="97"/>
      <c r="I28" s="98"/>
      <c r="J28" s="97"/>
    </row>
    <row r="29" spans="1:11" s="68" customFormat="1" ht="17.25" thickTop="1" thickBot="1" x14ac:dyDescent="0.3">
      <c r="A29" s="81" t="s">
        <v>9</v>
      </c>
      <c r="B29" s="84"/>
      <c r="C29" s="82"/>
      <c r="D29" s="82"/>
      <c r="E29" s="82"/>
      <c r="F29" s="82"/>
      <c r="G29" s="83">
        <f>SUM(G16:G28)</f>
        <v>0</v>
      </c>
      <c r="H29" s="82"/>
      <c r="I29" s="83">
        <f>SUM(I16:I28)</f>
        <v>0</v>
      </c>
      <c r="J29" s="84"/>
    </row>
    <row r="30" spans="1:11" ht="15.75" thickTop="1" x14ac:dyDescent="0.25"/>
    <row r="31" spans="1:11" s="69" customFormat="1" ht="15.75" thickBot="1" x14ac:dyDescent="0.3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ht="20.25" thickTop="1" thickBot="1" x14ac:dyDescent="0.3">
      <c r="A32" s="116" t="s">
        <v>11</v>
      </c>
      <c r="B32" s="75"/>
      <c r="C32" s="75"/>
      <c r="D32" s="75"/>
      <c r="E32" s="75"/>
      <c r="F32" s="75"/>
      <c r="G32" s="75"/>
      <c r="H32" s="75"/>
      <c r="I32" s="75"/>
      <c r="J32" s="76"/>
    </row>
    <row r="33" spans="1:11" ht="75.75" thickTop="1" x14ac:dyDescent="0.25">
      <c r="A33" s="115" t="s">
        <v>7</v>
      </c>
      <c r="B33" s="115" t="s">
        <v>44</v>
      </c>
      <c r="C33" s="115" t="s">
        <v>51</v>
      </c>
      <c r="D33" s="115" t="s">
        <v>46</v>
      </c>
      <c r="E33" s="115" t="s">
        <v>54</v>
      </c>
      <c r="F33" s="115" t="s">
        <v>55</v>
      </c>
      <c r="G33" s="117" t="s">
        <v>17</v>
      </c>
      <c r="H33" s="111" t="s">
        <v>59</v>
      </c>
      <c r="I33" s="118" t="s">
        <v>43</v>
      </c>
      <c r="J33" s="115" t="s">
        <v>8</v>
      </c>
    </row>
    <row r="34" spans="1:11" s="70" customFormat="1" x14ac:dyDescent="0.25">
      <c r="A34" s="77"/>
      <c r="B34" s="112"/>
      <c r="C34" s="78"/>
      <c r="D34" s="78"/>
      <c r="E34" s="78"/>
      <c r="F34" s="78"/>
      <c r="G34" s="79"/>
      <c r="H34" s="78"/>
      <c r="I34" s="79"/>
      <c r="J34" s="78"/>
      <c r="K34" s="67"/>
    </row>
    <row r="35" spans="1:11" x14ac:dyDescent="0.25">
      <c r="A35" s="77"/>
      <c r="B35" s="112"/>
      <c r="C35" s="78"/>
      <c r="D35" s="78"/>
      <c r="E35" s="78"/>
      <c r="F35" s="78"/>
      <c r="G35" s="79"/>
      <c r="H35" s="78"/>
      <c r="I35" s="79"/>
      <c r="J35" s="78"/>
    </row>
    <row r="36" spans="1:11" x14ac:dyDescent="0.25">
      <c r="A36" s="77"/>
      <c r="B36" s="112"/>
      <c r="C36" s="78"/>
      <c r="D36" s="78"/>
      <c r="E36" s="78"/>
      <c r="F36" s="78"/>
      <c r="G36" s="79"/>
      <c r="H36" s="78"/>
      <c r="I36" s="79"/>
      <c r="J36" s="78"/>
    </row>
    <row r="37" spans="1:11" x14ac:dyDescent="0.25">
      <c r="A37" s="78"/>
      <c r="B37" s="113"/>
      <c r="C37" s="78"/>
      <c r="D37" s="78"/>
      <c r="E37" s="78"/>
      <c r="F37" s="78"/>
      <c r="G37" s="79"/>
      <c r="H37" s="78"/>
      <c r="I37" s="79"/>
      <c r="J37" s="78"/>
    </row>
    <row r="38" spans="1:11" x14ac:dyDescent="0.25">
      <c r="A38" s="77"/>
      <c r="B38" s="112"/>
      <c r="C38" s="78"/>
      <c r="D38" s="78"/>
      <c r="E38" s="78"/>
      <c r="F38" s="78"/>
      <c r="G38" s="79"/>
      <c r="H38" s="78"/>
      <c r="I38" s="79"/>
      <c r="J38" s="78"/>
    </row>
    <row r="39" spans="1:11" x14ac:dyDescent="0.25">
      <c r="A39" s="77"/>
      <c r="B39" s="112"/>
      <c r="C39" s="78"/>
      <c r="D39" s="78"/>
      <c r="E39" s="78"/>
      <c r="F39" s="78"/>
      <c r="G39" s="79"/>
      <c r="H39" s="78"/>
      <c r="I39" s="79"/>
      <c r="J39" s="78"/>
    </row>
    <row r="40" spans="1:11" x14ac:dyDescent="0.25">
      <c r="A40" s="77"/>
      <c r="B40" s="112"/>
      <c r="C40" s="78"/>
      <c r="D40" s="78"/>
      <c r="E40" s="78"/>
      <c r="F40" s="78"/>
      <c r="G40" s="79"/>
      <c r="H40" s="78"/>
      <c r="I40" s="79"/>
      <c r="J40" s="78"/>
    </row>
    <row r="41" spans="1:11" x14ac:dyDescent="0.25">
      <c r="A41" s="77"/>
      <c r="B41" s="112"/>
      <c r="C41" s="78"/>
      <c r="D41" s="78"/>
      <c r="E41" s="78"/>
      <c r="F41" s="78"/>
      <c r="G41" s="79"/>
      <c r="H41" s="78"/>
      <c r="I41" s="79"/>
      <c r="J41" s="78"/>
    </row>
    <row r="42" spans="1:11" x14ac:dyDescent="0.25">
      <c r="A42" s="77"/>
      <c r="B42" s="112"/>
      <c r="C42" s="78"/>
      <c r="D42" s="78"/>
      <c r="E42" s="78"/>
      <c r="F42" s="78"/>
      <c r="G42" s="79"/>
      <c r="H42" s="78"/>
      <c r="I42" s="79"/>
      <c r="J42" s="78"/>
    </row>
    <row r="43" spans="1:11" s="71" customFormat="1" ht="15.75" x14ac:dyDescent="0.25">
      <c r="A43" s="77"/>
      <c r="B43" s="112"/>
      <c r="C43" s="78"/>
      <c r="D43" s="78"/>
      <c r="E43" s="78"/>
      <c r="F43" s="78"/>
      <c r="G43" s="79"/>
      <c r="H43" s="78"/>
      <c r="I43" s="79"/>
      <c r="J43" s="78"/>
      <c r="K43" s="67"/>
    </row>
    <row r="44" spans="1:11" x14ac:dyDescent="0.25">
      <c r="A44" s="77"/>
      <c r="B44" s="112"/>
      <c r="C44" s="78"/>
      <c r="D44" s="78"/>
      <c r="E44" s="78"/>
      <c r="F44" s="78"/>
      <c r="G44" s="79"/>
      <c r="H44" s="78"/>
      <c r="I44" s="79"/>
      <c r="J44" s="78"/>
    </row>
    <row r="45" spans="1:11" x14ac:dyDescent="0.25">
      <c r="A45" s="77"/>
      <c r="B45" s="112"/>
      <c r="C45" s="78"/>
      <c r="D45" s="78"/>
      <c r="E45" s="78"/>
      <c r="F45" s="78"/>
      <c r="G45" s="79"/>
      <c r="H45" s="78"/>
      <c r="I45" s="79"/>
      <c r="J45" s="78"/>
    </row>
    <row r="46" spans="1:11" ht="15" customHeight="1" thickBot="1" x14ac:dyDescent="0.3">
      <c r="A46" s="80"/>
      <c r="B46" s="114"/>
      <c r="C46" s="97"/>
      <c r="D46" s="97"/>
      <c r="E46" s="97"/>
      <c r="F46" s="97"/>
      <c r="G46" s="98"/>
      <c r="H46" s="97"/>
      <c r="I46" s="98"/>
      <c r="J46" s="97"/>
    </row>
    <row r="47" spans="1:11" ht="17.25" thickTop="1" thickBot="1" x14ac:dyDescent="0.3">
      <c r="A47" s="81" t="s">
        <v>9</v>
      </c>
      <c r="B47" s="84"/>
      <c r="C47" s="82"/>
      <c r="D47" s="82"/>
      <c r="E47" s="82"/>
      <c r="F47" s="82"/>
      <c r="G47" s="83"/>
      <c r="H47" s="82"/>
      <c r="I47" s="83">
        <f>SUM(I34:I46)</f>
        <v>0</v>
      </c>
      <c r="J47" s="84"/>
    </row>
    <row r="48" spans="1:11" ht="15.75" thickTop="1" x14ac:dyDescent="0.25"/>
    <row r="49" spans="1:11" ht="15.75" thickBot="1" x14ac:dyDescent="0.3"/>
    <row r="50" spans="1:11" ht="20.25" thickTop="1" thickBot="1" x14ac:dyDescent="0.3">
      <c r="A50" s="116" t="s">
        <v>12</v>
      </c>
      <c r="B50" s="75"/>
      <c r="C50" s="75"/>
      <c r="D50" s="75"/>
      <c r="E50" s="75"/>
      <c r="F50" s="75"/>
      <c r="G50" s="75"/>
      <c r="H50" s="75"/>
      <c r="I50" s="75"/>
      <c r="J50" s="76"/>
    </row>
    <row r="51" spans="1:11" ht="75.75" thickTop="1" x14ac:dyDescent="0.25">
      <c r="A51" s="115" t="s">
        <v>7</v>
      </c>
      <c r="B51" s="115" t="s">
        <v>44</v>
      </c>
      <c r="C51" s="115" t="s">
        <v>51</v>
      </c>
      <c r="D51" s="115" t="s">
        <v>5</v>
      </c>
      <c r="E51" s="115" t="s">
        <v>54</v>
      </c>
      <c r="F51" s="115" t="s">
        <v>55</v>
      </c>
      <c r="G51" s="117" t="s">
        <v>17</v>
      </c>
      <c r="H51" s="111" t="s">
        <v>59</v>
      </c>
      <c r="I51" s="118" t="s">
        <v>43</v>
      </c>
      <c r="J51" s="115" t="s">
        <v>8</v>
      </c>
    </row>
    <row r="52" spans="1:11" x14ac:dyDescent="0.25">
      <c r="A52" s="77"/>
      <c r="B52" s="112"/>
      <c r="C52" s="78"/>
      <c r="D52" s="78"/>
      <c r="E52" s="78"/>
      <c r="F52" s="78"/>
      <c r="G52" s="79"/>
      <c r="H52" s="78"/>
      <c r="I52" s="79"/>
      <c r="J52" s="78"/>
    </row>
    <row r="53" spans="1:11" x14ac:dyDescent="0.25">
      <c r="A53" s="77"/>
      <c r="B53" s="112"/>
      <c r="C53" s="78"/>
      <c r="D53" s="78"/>
      <c r="E53" s="78"/>
      <c r="F53" s="78"/>
      <c r="G53" s="79"/>
      <c r="H53" s="78"/>
      <c r="I53" s="79"/>
      <c r="J53" s="78"/>
    </row>
    <row r="54" spans="1:11" x14ac:dyDescent="0.25">
      <c r="A54" s="77"/>
      <c r="B54" s="112"/>
      <c r="C54" s="78"/>
      <c r="D54" s="78"/>
      <c r="E54" s="78"/>
      <c r="F54" s="78"/>
      <c r="G54" s="79"/>
      <c r="H54" s="78"/>
      <c r="I54" s="79"/>
      <c r="J54" s="78"/>
    </row>
    <row r="55" spans="1:11" x14ac:dyDescent="0.25">
      <c r="A55" s="78"/>
      <c r="B55" s="113"/>
      <c r="C55" s="78"/>
      <c r="D55" s="78"/>
      <c r="E55" s="78"/>
      <c r="F55" s="78"/>
      <c r="G55" s="79"/>
      <c r="H55" s="78"/>
      <c r="I55" s="79"/>
      <c r="J55" s="78"/>
    </row>
    <row r="56" spans="1:11" x14ac:dyDescent="0.25">
      <c r="A56" s="77"/>
      <c r="B56" s="112"/>
      <c r="C56" s="78"/>
      <c r="D56" s="78"/>
      <c r="E56" s="78"/>
      <c r="F56" s="78"/>
      <c r="G56" s="79"/>
      <c r="H56" s="78"/>
      <c r="I56" s="79"/>
      <c r="J56" s="78"/>
      <c r="K56" s="72"/>
    </row>
    <row r="57" spans="1:11" x14ac:dyDescent="0.25">
      <c r="A57" s="77"/>
      <c r="B57" s="112"/>
      <c r="C57" s="78"/>
      <c r="D57" s="78"/>
      <c r="E57" s="78"/>
      <c r="F57" s="78"/>
      <c r="G57" s="79"/>
      <c r="H57" s="78"/>
      <c r="I57" s="79"/>
      <c r="J57" s="78"/>
    </row>
    <row r="58" spans="1:11" x14ac:dyDescent="0.25">
      <c r="A58" s="77"/>
      <c r="B58" s="112"/>
      <c r="C58" s="78"/>
      <c r="D58" s="78"/>
      <c r="E58" s="78"/>
      <c r="F58" s="78"/>
      <c r="G58" s="79"/>
      <c r="H58" s="78"/>
      <c r="I58" s="79"/>
      <c r="J58" s="78"/>
    </row>
    <row r="59" spans="1:11" x14ac:dyDescent="0.25">
      <c r="A59" s="77"/>
      <c r="B59" s="112"/>
      <c r="C59" s="78"/>
      <c r="D59" s="78"/>
      <c r="E59" s="78"/>
      <c r="F59" s="78"/>
      <c r="G59" s="79"/>
      <c r="H59" s="78"/>
      <c r="I59" s="79"/>
      <c r="J59" s="78"/>
    </row>
    <row r="60" spans="1:11" x14ac:dyDescent="0.25">
      <c r="A60" s="77"/>
      <c r="B60" s="112"/>
      <c r="C60" s="78"/>
      <c r="D60" s="78"/>
      <c r="E60" s="78"/>
      <c r="F60" s="78"/>
      <c r="G60" s="79"/>
      <c r="H60" s="78"/>
      <c r="I60" s="79"/>
      <c r="J60" s="78"/>
    </row>
    <row r="61" spans="1:11" x14ac:dyDescent="0.25">
      <c r="A61" s="77"/>
      <c r="B61" s="112"/>
      <c r="C61" s="78"/>
      <c r="D61" s="78"/>
      <c r="E61" s="78"/>
      <c r="F61" s="78"/>
      <c r="G61" s="79"/>
      <c r="H61" s="78"/>
      <c r="I61" s="79"/>
      <c r="J61" s="78"/>
    </row>
    <row r="62" spans="1:11" x14ac:dyDescent="0.25">
      <c r="A62" s="77"/>
      <c r="B62" s="112"/>
      <c r="C62" s="78"/>
      <c r="D62" s="78"/>
      <c r="E62" s="78"/>
      <c r="F62" s="78"/>
      <c r="G62" s="79"/>
      <c r="H62" s="78"/>
      <c r="I62" s="79"/>
      <c r="J62" s="78"/>
    </row>
    <row r="63" spans="1:11" x14ac:dyDescent="0.25">
      <c r="A63" s="77"/>
      <c r="B63" s="112"/>
      <c r="C63" s="78"/>
      <c r="D63" s="78"/>
      <c r="E63" s="78"/>
      <c r="F63" s="78"/>
      <c r="G63" s="79"/>
      <c r="H63" s="78"/>
      <c r="I63" s="79"/>
      <c r="J63" s="78"/>
    </row>
    <row r="64" spans="1:11" ht="15.75" thickBot="1" x14ac:dyDescent="0.3">
      <c r="A64" s="80"/>
      <c r="B64" s="114"/>
      <c r="C64" s="97"/>
      <c r="D64" s="97"/>
      <c r="E64" s="97"/>
      <c r="F64" s="97"/>
      <c r="G64" s="98"/>
      <c r="H64" s="97"/>
      <c r="I64" s="98"/>
      <c r="J64" s="97"/>
    </row>
    <row r="65" spans="1:10" ht="17.25" thickTop="1" thickBot="1" x14ac:dyDescent="0.3">
      <c r="A65" s="81" t="s">
        <v>9</v>
      </c>
      <c r="B65" s="84"/>
      <c r="C65" s="82"/>
      <c r="D65" s="82"/>
      <c r="E65" s="82"/>
      <c r="F65" s="82"/>
      <c r="G65" s="83"/>
      <c r="H65" s="82"/>
      <c r="I65" s="83">
        <f>SUM(I52:I64)</f>
        <v>0</v>
      </c>
      <c r="J65" s="84"/>
    </row>
    <row r="66" spans="1:10" ht="15.75" thickTop="1" x14ac:dyDescent="0.25"/>
    <row r="67" spans="1:10" ht="15.75" thickBot="1" x14ac:dyDescent="0.3"/>
    <row r="68" spans="1:10" ht="20.25" thickTop="1" thickBot="1" x14ac:dyDescent="0.3">
      <c r="A68" s="116" t="s">
        <v>13</v>
      </c>
      <c r="B68" s="75"/>
      <c r="C68" s="75"/>
      <c r="D68" s="75"/>
      <c r="E68" s="75"/>
      <c r="F68" s="75"/>
      <c r="G68" s="75"/>
      <c r="H68" s="75"/>
      <c r="I68" s="75"/>
      <c r="J68" s="76"/>
    </row>
    <row r="69" spans="1:10" ht="75.75" thickTop="1" x14ac:dyDescent="0.25">
      <c r="A69" s="115" t="s">
        <v>7</v>
      </c>
      <c r="B69" s="115" t="s">
        <v>44</v>
      </c>
      <c r="C69" s="115" t="s">
        <v>51</v>
      </c>
      <c r="D69" s="115" t="s">
        <v>5</v>
      </c>
      <c r="E69" s="115" t="s">
        <v>54</v>
      </c>
      <c r="F69" s="115" t="s">
        <v>55</v>
      </c>
      <c r="G69" s="117" t="s">
        <v>17</v>
      </c>
      <c r="H69" s="111" t="s">
        <v>59</v>
      </c>
      <c r="I69" s="118" t="s">
        <v>43</v>
      </c>
      <c r="J69" s="115" t="s">
        <v>8</v>
      </c>
    </row>
    <row r="70" spans="1:10" x14ac:dyDescent="0.25">
      <c r="A70" s="77"/>
      <c r="B70" s="100"/>
      <c r="C70" s="78"/>
      <c r="D70" s="78"/>
      <c r="E70" s="78"/>
      <c r="F70" s="78"/>
      <c r="G70" s="79"/>
      <c r="H70" s="78"/>
      <c r="I70" s="79"/>
      <c r="J70" s="78"/>
    </row>
    <row r="71" spans="1:10" x14ac:dyDescent="0.25">
      <c r="A71" s="77"/>
      <c r="B71" s="100"/>
      <c r="C71" s="78"/>
      <c r="D71" s="78"/>
      <c r="E71" s="78"/>
      <c r="F71" s="78"/>
      <c r="G71" s="79"/>
      <c r="H71" s="78"/>
      <c r="I71" s="79"/>
      <c r="J71" s="78"/>
    </row>
    <row r="72" spans="1:10" x14ac:dyDescent="0.25">
      <c r="A72" s="77"/>
      <c r="B72" s="100"/>
      <c r="C72" s="78"/>
      <c r="D72" s="78"/>
      <c r="E72" s="78"/>
      <c r="F72" s="78"/>
      <c r="G72" s="79"/>
      <c r="H72" s="78"/>
      <c r="I72" s="79"/>
      <c r="J72" s="78"/>
    </row>
    <row r="73" spans="1:10" x14ac:dyDescent="0.25">
      <c r="A73" s="78"/>
      <c r="B73" s="78"/>
      <c r="C73" s="78"/>
      <c r="D73" s="78"/>
      <c r="E73" s="78"/>
      <c r="F73" s="78"/>
      <c r="G73" s="79"/>
      <c r="H73" s="78"/>
      <c r="I73" s="79"/>
      <c r="J73" s="78"/>
    </row>
    <row r="74" spans="1:10" x14ac:dyDescent="0.25">
      <c r="A74" s="77"/>
      <c r="B74" s="100"/>
      <c r="C74" s="78"/>
      <c r="D74" s="78"/>
      <c r="E74" s="78"/>
      <c r="F74" s="78"/>
      <c r="G74" s="79"/>
      <c r="H74" s="78"/>
      <c r="I74" s="79"/>
      <c r="J74" s="78"/>
    </row>
    <row r="75" spans="1:10" x14ac:dyDescent="0.25">
      <c r="A75" s="77"/>
      <c r="B75" s="100"/>
      <c r="C75" s="78"/>
      <c r="D75" s="78"/>
      <c r="E75" s="78"/>
      <c r="F75" s="78"/>
      <c r="G75" s="79"/>
      <c r="H75" s="78"/>
      <c r="I75" s="79"/>
      <c r="J75" s="78"/>
    </row>
    <row r="76" spans="1:10" x14ac:dyDescent="0.25">
      <c r="A76" s="77"/>
      <c r="B76" s="100"/>
      <c r="C76" s="78"/>
      <c r="D76" s="78"/>
      <c r="E76" s="78"/>
      <c r="F76" s="78"/>
      <c r="G76" s="79"/>
      <c r="H76" s="78"/>
      <c r="I76" s="79"/>
      <c r="J76" s="78"/>
    </row>
    <row r="77" spans="1:10" x14ac:dyDescent="0.25">
      <c r="A77" s="77"/>
      <c r="B77" s="100"/>
      <c r="C77" s="78"/>
      <c r="D77" s="78"/>
      <c r="E77" s="78"/>
      <c r="F77" s="78"/>
      <c r="G77" s="79"/>
      <c r="H77" s="78"/>
      <c r="I77" s="79"/>
      <c r="J77" s="78"/>
    </row>
    <row r="78" spans="1:10" x14ac:dyDescent="0.25">
      <c r="A78" s="77"/>
      <c r="B78" s="100"/>
      <c r="C78" s="78"/>
      <c r="D78" s="78"/>
      <c r="E78" s="78"/>
      <c r="F78" s="78"/>
      <c r="G78" s="79"/>
      <c r="H78" s="78"/>
      <c r="I78" s="79"/>
      <c r="J78" s="78"/>
    </row>
    <row r="79" spans="1:10" x14ac:dyDescent="0.25">
      <c r="A79" s="77"/>
      <c r="B79" s="100"/>
      <c r="C79" s="78"/>
      <c r="D79" s="78"/>
      <c r="E79" s="78"/>
      <c r="F79" s="78"/>
      <c r="G79" s="79"/>
      <c r="H79" s="78"/>
      <c r="I79" s="79"/>
      <c r="J79" s="78"/>
    </row>
    <row r="80" spans="1:10" x14ac:dyDescent="0.25">
      <c r="A80" s="77"/>
      <c r="B80" s="100"/>
      <c r="C80" s="78"/>
      <c r="D80" s="78"/>
      <c r="E80" s="78"/>
      <c r="F80" s="78"/>
      <c r="G80" s="79"/>
      <c r="H80" s="78"/>
      <c r="I80" s="79"/>
      <c r="J80" s="78"/>
    </row>
    <row r="81" spans="1:10" x14ac:dyDescent="0.25">
      <c r="A81" s="77"/>
      <c r="B81" s="100"/>
      <c r="C81" s="78"/>
      <c r="D81" s="78"/>
      <c r="E81" s="78"/>
      <c r="F81" s="78"/>
      <c r="G81" s="79"/>
      <c r="H81" s="78"/>
      <c r="I81" s="79"/>
      <c r="J81" s="78"/>
    </row>
    <row r="82" spans="1:10" ht="15.75" thickBot="1" x14ac:dyDescent="0.3">
      <c r="A82" s="80"/>
      <c r="B82" s="101"/>
      <c r="C82" s="97"/>
      <c r="D82" s="97"/>
      <c r="E82" s="97"/>
      <c r="F82" s="97"/>
      <c r="G82" s="98"/>
      <c r="H82" s="97"/>
      <c r="I82" s="98"/>
      <c r="J82" s="97"/>
    </row>
    <row r="83" spans="1:10" ht="17.25" thickTop="1" thickBot="1" x14ac:dyDescent="0.3">
      <c r="A83" s="81" t="s">
        <v>9</v>
      </c>
      <c r="B83" s="84"/>
      <c r="C83" s="82"/>
      <c r="D83" s="82"/>
      <c r="E83" s="82"/>
      <c r="F83" s="82"/>
      <c r="G83" s="83"/>
      <c r="H83" s="82"/>
      <c r="I83" s="83">
        <f>SUM(I70:I82)</f>
        <v>0</v>
      </c>
      <c r="J83" s="84"/>
    </row>
    <row r="84" spans="1:10" ht="15.75" thickTop="1" x14ac:dyDescent="0.25"/>
    <row r="85" spans="1:10" ht="15.75" thickBot="1" x14ac:dyDescent="0.3"/>
    <row r="86" spans="1:10" ht="20.25" thickTop="1" thickBot="1" x14ac:dyDescent="0.3">
      <c r="A86" s="116" t="s">
        <v>15</v>
      </c>
      <c r="B86" s="75"/>
      <c r="C86" s="75"/>
      <c r="D86" s="75"/>
      <c r="E86" s="75"/>
      <c r="F86" s="75"/>
      <c r="G86" s="75"/>
      <c r="H86" s="75"/>
      <c r="I86" s="75"/>
      <c r="J86" s="76"/>
    </row>
    <row r="87" spans="1:10" ht="75.75" thickTop="1" x14ac:dyDescent="0.25">
      <c r="A87" s="115" t="s">
        <v>7</v>
      </c>
      <c r="B87" s="115" t="s">
        <v>44</v>
      </c>
      <c r="C87" s="115" t="s">
        <v>51</v>
      </c>
      <c r="D87" s="115" t="s">
        <v>5</v>
      </c>
      <c r="E87" s="115" t="s">
        <v>54</v>
      </c>
      <c r="F87" s="115" t="s">
        <v>55</v>
      </c>
      <c r="G87" s="117" t="s">
        <v>17</v>
      </c>
      <c r="H87" s="111" t="s">
        <v>59</v>
      </c>
      <c r="I87" s="118" t="s">
        <v>43</v>
      </c>
      <c r="J87" s="115" t="s">
        <v>8</v>
      </c>
    </row>
    <row r="88" spans="1:10" x14ac:dyDescent="0.25">
      <c r="A88" s="77"/>
      <c r="B88" s="100"/>
      <c r="C88" s="78"/>
      <c r="D88" s="78"/>
      <c r="E88" s="78"/>
      <c r="F88" s="78"/>
      <c r="G88" s="79"/>
      <c r="H88" s="78"/>
      <c r="I88" s="79"/>
      <c r="J88" s="78"/>
    </row>
    <row r="89" spans="1:10" x14ac:dyDescent="0.25">
      <c r="A89" s="77"/>
      <c r="B89" s="100"/>
      <c r="C89" s="78"/>
      <c r="D89" s="78"/>
      <c r="E89" s="78"/>
      <c r="F89" s="78"/>
      <c r="G89" s="79"/>
      <c r="H89" s="78"/>
      <c r="I89" s="79"/>
      <c r="J89" s="78"/>
    </row>
    <row r="90" spans="1:10" x14ac:dyDescent="0.25">
      <c r="A90" s="77"/>
      <c r="B90" s="100"/>
      <c r="C90" s="78"/>
      <c r="D90" s="78"/>
      <c r="E90" s="78"/>
      <c r="F90" s="78"/>
      <c r="G90" s="79"/>
      <c r="H90" s="78"/>
      <c r="I90" s="79"/>
      <c r="J90" s="78"/>
    </row>
    <row r="91" spans="1:10" x14ac:dyDescent="0.25">
      <c r="A91" s="78"/>
      <c r="B91" s="78"/>
      <c r="C91" s="78"/>
      <c r="D91" s="78"/>
      <c r="E91" s="78"/>
      <c r="F91" s="78"/>
      <c r="G91" s="79"/>
      <c r="H91" s="78"/>
      <c r="I91" s="79"/>
      <c r="J91" s="78"/>
    </row>
    <row r="92" spans="1:10" x14ac:dyDescent="0.25">
      <c r="A92" s="77"/>
      <c r="B92" s="100"/>
      <c r="C92" s="78"/>
      <c r="D92" s="78"/>
      <c r="E92" s="78"/>
      <c r="F92" s="78"/>
      <c r="G92" s="79"/>
      <c r="H92" s="78"/>
      <c r="I92" s="79"/>
      <c r="J92" s="78"/>
    </row>
    <row r="93" spans="1:10" x14ac:dyDescent="0.25">
      <c r="A93" s="77"/>
      <c r="B93" s="100"/>
      <c r="C93" s="78"/>
      <c r="D93" s="78"/>
      <c r="E93" s="78"/>
      <c r="F93" s="78"/>
      <c r="G93" s="79"/>
      <c r="H93" s="78"/>
      <c r="I93" s="79"/>
      <c r="J93" s="78"/>
    </row>
    <row r="94" spans="1:10" x14ac:dyDescent="0.25">
      <c r="A94" s="77"/>
      <c r="B94" s="100"/>
      <c r="C94" s="78"/>
      <c r="D94" s="78"/>
      <c r="E94" s="78"/>
      <c r="F94" s="78"/>
      <c r="G94" s="79"/>
      <c r="H94" s="78"/>
      <c r="I94" s="79"/>
      <c r="J94" s="78"/>
    </row>
    <row r="95" spans="1:10" x14ac:dyDescent="0.25">
      <c r="A95" s="77"/>
      <c r="B95" s="100"/>
      <c r="C95" s="78"/>
      <c r="D95" s="78"/>
      <c r="E95" s="78"/>
      <c r="F95" s="78"/>
      <c r="G95" s="79"/>
      <c r="H95" s="78"/>
      <c r="I95" s="79"/>
      <c r="J95" s="78"/>
    </row>
    <row r="96" spans="1:10" x14ac:dyDescent="0.25">
      <c r="A96" s="77"/>
      <c r="B96" s="100"/>
      <c r="C96" s="78"/>
      <c r="D96" s="78"/>
      <c r="E96" s="78"/>
      <c r="F96" s="78"/>
      <c r="G96" s="79"/>
      <c r="H96" s="78"/>
      <c r="I96" s="79"/>
      <c r="J96" s="78"/>
    </row>
    <row r="97" spans="1:10" x14ac:dyDescent="0.25">
      <c r="A97" s="77"/>
      <c r="B97" s="100"/>
      <c r="C97" s="78"/>
      <c r="D97" s="78"/>
      <c r="E97" s="78"/>
      <c r="F97" s="78"/>
      <c r="G97" s="79"/>
      <c r="H97" s="78"/>
      <c r="I97" s="79"/>
      <c r="J97" s="78"/>
    </row>
    <row r="98" spans="1:10" x14ac:dyDescent="0.25">
      <c r="A98" s="77"/>
      <c r="B98" s="100"/>
      <c r="C98" s="78"/>
      <c r="D98" s="78"/>
      <c r="E98" s="78"/>
      <c r="F98" s="78"/>
      <c r="G98" s="79"/>
      <c r="H98" s="78"/>
      <c r="I98" s="79"/>
      <c r="J98" s="78"/>
    </row>
    <row r="99" spans="1:10" x14ac:dyDescent="0.25">
      <c r="A99" s="77"/>
      <c r="B99" s="100"/>
      <c r="C99" s="78"/>
      <c r="D99" s="78"/>
      <c r="E99" s="78"/>
      <c r="F99" s="78"/>
      <c r="G99" s="79"/>
      <c r="H99" s="78"/>
      <c r="I99" s="79"/>
      <c r="J99" s="78"/>
    </row>
    <row r="100" spans="1:10" ht="15.75" thickBot="1" x14ac:dyDescent="0.3">
      <c r="A100" s="80"/>
      <c r="B100" s="101"/>
      <c r="C100" s="97"/>
      <c r="D100" s="97"/>
      <c r="E100" s="97"/>
      <c r="F100" s="97"/>
      <c r="G100" s="98"/>
      <c r="H100" s="97"/>
      <c r="I100" s="98"/>
      <c r="J100" s="97"/>
    </row>
    <row r="101" spans="1:10" ht="17.25" thickTop="1" thickBot="1" x14ac:dyDescent="0.3">
      <c r="A101" s="81" t="s">
        <v>9</v>
      </c>
      <c r="B101" s="84"/>
      <c r="C101" s="82"/>
      <c r="D101" s="82"/>
      <c r="E101" s="82"/>
      <c r="F101" s="82"/>
      <c r="G101" s="83"/>
      <c r="H101" s="82"/>
      <c r="I101" s="83">
        <f>SUM(I88:I100)</f>
        <v>0</v>
      </c>
      <c r="J101" s="84"/>
    </row>
    <row r="102" spans="1:10" ht="15.75" thickTop="1" x14ac:dyDescent="0.25"/>
    <row r="103" spans="1:10" ht="15.75" thickBot="1" x14ac:dyDescent="0.3"/>
    <row r="104" spans="1:10" ht="20.25" thickTop="1" thickBot="1" x14ac:dyDescent="0.3">
      <c r="A104" s="116" t="s">
        <v>16</v>
      </c>
      <c r="B104" s="75"/>
      <c r="C104" s="75"/>
      <c r="D104" s="75"/>
      <c r="E104" s="75"/>
      <c r="F104" s="75"/>
      <c r="G104" s="75"/>
      <c r="H104" s="75"/>
      <c r="I104" s="75"/>
      <c r="J104" s="76"/>
    </row>
    <row r="105" spans="1:10" ht="75.75" thickTop="1" x14ac:dyDescent="0.25">
      <c r="A105" s="115" t="s">
        <v>7</v>
      </c>
      <c r="B105" s="115" t="s">
        <v>44</v>
      </c>
      <c r="C105" s="115" t="s">
        <v>51</v>
      </c>
      <c r="D105" s="115" t="s">
        <v>5</v>
      </c>
      <c r="E105" s="115" t="s">
        <v>54</v>
      </c>
      <c r="F105" s="115" t="s">
        <v>55</v>
      </c>
      <c r="G105" s="117" t="s">
        <v>17</v>
      </c>
      <c r="H105" s="111" t="s">
        <v>59</v>
      </c>
      <c r="I105" s="118" t="s">
        <v>43</v>
      </c>
      <c r="J105" s="115" t="s">
        <v>8</v>
      </c>
    </row>
    <row r="106" spans="1:10" x14ac:dyDescent="0.25">
      <c r="A106" s="77"/>
      <c r="B106" s="100"/>
      <c r="C106" s="78"/>
      <c r="D106" s="78"/>
      <c r="E106" s="78"/>
      <c r="F106" s="78"/>
      <c r="G106" s="79"/>
      <c r="H106" s="78"/>
      <c r="I106" s="79"/>
      <c r="J106" s="78"/>
    </row>
    <row r="107" spans="1:10" x14ac:dyDescent="0.25">
      <c r="A107" s="77"/>
      <c r="B107" s="100"/>
      <c r="C107" s="78"/>
      <c r="D107" s="78"/>
      <c r="E107" s="78"/>
      <c r="F107" s="78"/>
      <c r="G107" s="79"/>
      <c r="H107" s="78"/>
      <c r="I107" s="79"/>
      <c r="J107" s="78"/>
    </row>
    <row r="108" spans="1:10" x14ac:dyDescent="0.25">
      <c r="A108" s="77"/>
      <c r="B108" s="100"/>
      <c r="C108" s="78"/>
      <c r="D108" s="78"/>
      <c r="E108" s="78"/>
      <c r="F108" s="78"/>
      <c r="G108" s="79"/>
      <c r="H108" s="78"/>
      <c r="I108" s="79"/>
      <c r="J108" s="78"/>
    </row>
    <row r="109" spans="1:10" x14ac:dyDescent="0.25">
      <c r="A109" s="78"/>
      <c r="B109" s="78"/>
      <c r="C109" s="78"/>
      <c r="D109" s="78"/>
      <c r="E109" s="78"/>
      <c r="F109" s="78"/>
      <c r="G109" s="79"/>
      <c r="H109" s="78"/>
      <c r="I109" s="79"/>
      <c r="J109" s="78"/>
    </row>
    <row r="110" spans="1:10" x14ac:dyDescent="0.25">
      <c r="A110" s="77"/>
      <c r="B110" s="100"/>
      <c r="C110" s="78"/>
      <c r="D110" s="78"/>
      <c r="E110" s="78"/>
      <c r="F110" s="78"/>
      <c r="G110" s="79"/>
      <c r="H110" s="78"/>
      <c r="I110" s="79"/>
      <c r="J110" s="78"/>
    </row>
    <row r="111" spans="1:10" x14ac:dyDescent="0.25">
      <c r="A111" s="77"/>
      <c r="B111" s="100"/>
      <c r="C111" s="78"/>
      <c r="D111" s="78"/>
      <c r="E111" s="78"/>
      <c r="F111" s="78"/>
      <c r="G111" s="79"/>
      <c r="H111" s="78"/>
      <c r="I111" s="79"/>
      <c r="J111" s="78"/>
    </row>
    <row r="112" spans="1:10" x14ac:dyDescent="0.25">
      <c r="A112" s="77"/>
      <c r="B112" s="100"/>
      <c r="C112" s="78"/>
      <c r="D112" s="78"/>
      <c r="E112" s="78"/>
      <c r="F112" s="78"/>
      <c r="G112" s="79"/>
      <c r="H112" s="78"/>
      <c r="I112" s="79"/>
      <c r="J112" s="78"/>
    </row>
    <row r="113" spans="1:10" x14ac:dyDescent="0.25">
      <c r="A113" s="77"/>
      <c r="B113" s="100"/>
      <c r="C113" s="78"/>
      <c r="D113" s="78"/>
      <c r="E113" s="78"/>
      <c r="F113" s="78"/>
      <c r="G113" s="79"/>
      <c r="H113" s="78"/>
      <c r="I113" s="79"/>
      <c r="J113" s="78"/>
    </row>
    <row r="114" spans="1:10" x14ac:dyDescent="0.25">
      <c r="A114" s="77"/>
      <c r="B114" s="100"/>
      <c r="C114" s="78"/>
      <c r="D114" s="78"/>
      <c r="E114" s="78"/>
      <c r="F114" s="78"/>
      <c r="G114" s="79"/>
      <c r="H114" s="78"/>
      <c r="I114" s="79"/>
      <c r="J114" s="78"/>
    </row>
    <row r="115" spans="1:10" x14ac:dyDescent="0.25">
      <c r="A115" s="77"/>
      <c r="B115" s="100"/>
      <c r="C115" s="78"/>
      <c r="D115" s="78"/>
      <c r="E115" s="78"/>
      <c r="F115" s="78"/>
      <c r="G115" s="79"/>
      <c r="H115" s="78"/>
      <c r="I115" s="79"/>
      <c r="J115" s="78"/>
    </row>
    <row r="116" spans="1:10" x14ac:dyDescent="0.25">
      <c r="A116" s="77"/>
      <c r="B116" s="100"/>
      <c r="C116" s="78"/>
      <c r="D116" s="78"/>
      <c r="E116" s="78"/>
      <c r="F116" s="78"/>
      <c r="G116" s="79"/>
      <c r="H116" s="78"/>
      <c r="I116" s="79"/>
      <c r="J116" s="78"/>
    </row>
    <row r="117" spans="1:10" x14ac:dyDescent="0.25">
      <c r="A117" s="77"/>
      <c r="B117" s="100"/>
      <c r="C117" s="78"/>
      <c r="D117" s="78"/>
      <c r="E117" s="78"/>
      <c r="F117" s="78"/>
      <c r="G117" s="79"/>
      <c r="H117" s="78"/>
      <c r="I117" s="79"/>
      <c r="J117" s="78"/>
    </row>
    <row r="118" spans="1:10" ht="15.75" thickBot="1" x14ac:dyDescent="0.3">
      <c r="A118" s="80"/>
      <c r="B118" s="101"/>
      <c r="C118" s="97"/>
      <c r="D118" s="97"/>
      <c r="E118" s="97"/>
      <c r="F118" s="97"/>
      <c r="G118" s="98"/>
      <c r="H118" s="97"/>
      <c r="I118" s="98"/>
      <c r="J118" s="97"/>
    </row>
    <row r="119" spans="1:10" ht="17.25" thickTop="1" thickBot="1" x14ac:dyDescent="0.3">
      <c r="A119" s="81" t="s">
        <v>9</v>
      </c>
      <c r="B119" s="84"/>
      <c r="C119" s="82"/>
      <c r="D119" s="82"/>
      <c r="E119" s="82"/>
      <c r="F119" s="82"/>
      <c r="G119" s="83"/>
      <c r="H119" s="82"/>
      <c r="I119" s="83">
        <f>SUM(I106:I118)</f>
        <v>0</v>
      </c>
      <c r="J119" s="84"/>
    </row>
    <row r="120" spans="1:10" ht="15.75" thickTop="1" x14ac:dyDescent="0.25"/>
  </sheetData>
  <mergeCells count="2">
    <mergeCell ref="A12:I12"/>
    <mergeCell ref="L15:Q15"/>
  </mergeCells>
  <hyperlinks>
    <hyperlink ref="H15" r:id="rId1" display="Wechselkurs gem. European Central Bank" xr:uid="{3D9EBE8E-FD07-49BE-8D7D-4C69D73DE04A}"/>
    <hyperlink ref="H33" r:id="rId2" display="Wechselkurs gem. European Central Bank" xr:uid="{F5ED0D92-E508-403E-AB21-05B8391A6508}"/>
    <hyperlink ref="H51" r:id="rId3" display="Wechselkurs gem. European Central Bank" xr:uid="{C5F6E408-21A7-4BC2-A4C5-A0D74DE3283F}"/>
    <hyperlink ref="H69" r:id="rId4" display="Wechselkurs gem. European Central Bank" xr:uid="{08BCE827-D643-4FBD-A267-A3579CC24599}"/>
    <hyperlink ref="H87" r:id="rId5" display="Wechselkurs gem. European Central Bank" xr:uid="{1C74779D-EBF9-426C-A18B-4A2D750592F6}"/>
    <hyperlink ref="H105" r:id="rId6" display="Wechselkurs gem. European Central Bank" xr:uid="{FB950080-5D2B-40BF-86E5-85CEDF7AA3F9}"/>
  </hyperlinks>
  <pageMargins left="0.70866141732283472" right="0.70866141732283472" top="0.78740157480314965" bottom="0.78740157480314965" header="0.31496062992125984" footer="0.31496062992125984"/>
  <pageSetup paperSize="9" scale="83" fitToHeight="4" orientation="landscape" r:id="rId7"/>
  <headerFooter>
    <oddFooter>&amp;C&amp;P/&amp;N</oddFooter>
  </headerFooter>
  <rowBreaks count="2" manualBreakCount="2">
    <brk id="24" max="4" man="1"/>
    <brk id="60" max="4" man="1"/>
  </rowBreaks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26f00e-94be-43f4-b86b-c4e6526a7686" xsi:nil="true"/>
    <lcf76f155ced4ddcb4097134ff3c332f xmlns="66058535-268d-4792-83ab-4967fd79d6b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03D100B8B34A4BAE34333E1E1B2FC1" ma:contentTypeVersion="16" ma:contentTypeDescription="Ein neues Dokument erstellen." ma:contentTypeScope="" ma:versionID="6def4dff084e672413e0587ddeb91fb3">
  <xsd:schema xmlns:xsd="http://www.w3.org/2001/XMLSchema" xmlns:xs="http://www.w3.org/2001/XMLSchema" xmlns:p="http://schemas.microsoft.com/office/2006/metadata/properties" xmlns:ns2="66058535-268d-4792-83ab-4967fd79d6b3" xmlns:ns3="4f26f00e-94be-43f4-b86b-c4e6526a7686" targetNamespace="http://schemas.microsoft.com/office/2006/metadata/properties" ma:root="true" ma:fieldsID="214b3cc917d460423a6e35aa1349c28b" ns2:_="" ns3:_="">
    <xsd:import namespace="66058535-268d-4792-83ab-4967fd79d6b3"/>
    <xsd:import namespace="4f26f00e-94be-43f4-b86b-c4e6526a7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58535-268d-4792-83ab-4967fd79d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e97e721-98d5-4872-ad7b-14ee5ddd4a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26f00e-94be-43f4-b86b-c4e6526a7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9c2027e-5776-4512-bdc8-9837e9217ac3}" ma:internalName="TaxCatchAll" ma:showField="CatchAllData" ma:web="4f26f00e-94be-43f4-b86b-c4e6526a76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5F0CA2-CEE9-4681-A210-08FEA8BA5C84}">
  <ds:schemaRefs>
    <ds:schemaRef ds:uri="http://schemas.microsoft.com/office/2006/metadata/properties"/>
    <ds:schemaRef ds:uri="http://schemas.microsoft.com/office/infopath/2007/PartnerControls"/>
    <ds:schemaRef ds:uri="4f26f00e-94be-43f4-b86b-c4e6526a7686"/>
    <ds:schemaRef ds:uri="66058535-268d-4792-83ab-4967fd79d6b3"/>
  </ds:schemaRefs>
</ds:datastoreItem>
</file>

<file path=customXml/itemProps2.xml><?xml version="1.0" encoding="utf-8"?>
<ds:datastoreItem xmlns:ds="http://schemas.openxmlformats.org/officeDocument/2006/customXml" ds:itemID="{65E3C649-D01E-464E-8229-EC36CA7E8E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A1F612-3448-483F-8343-B30A0BDCD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58535-268d-4792-83ab-4967fd79d6b3"/>
    <ds:schemaRef ds:uri="4f26f00e-94be-43f4-b86b-c4e6526a7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VWN Begegnung I</vt:lpstr>
      <vt:lpstr>VWN Begegnung II</vt:lpstr>
      <vt:lpstr>Belegliste Begegnung I</vt:lpstr>
      <vt:lpstr>Belegliste Begegnung II</vt:lpstr>
      <vt:lpstr>'Belegliste Begegnung I'!Druckbereich</vt:lpstr>
      <vt:lpstr>'Belegliste Begegnung II'!Druckbereich</vt:lpstr>
      <vt:lpstr>'VWN Begegnung I'!Druckbereich</vt:lpstr>
      <vt:lpstr>'VWN Begegnung II'!Druckbereich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Röskes</dc:creator>
  <cp:lastModifiedBy>Christoph Röskes</cp:lastModifiedBy>
  <cp:lastPrinted>2022-08-05T08:02:25Z</cp:lastPrinted>
  <dcterms:created xsi:type="dcterms:W3CDTF">2022-04-08T15:52:22Z</dcterms:created>
  <dcterms:modified xsi:type="dcterms:W3CDTF">2023-06-23T09:10:02Z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0x0101007803D100B8B34A4BAE34333E1E1B2FC1</vt:lpwstr>
  </property>
  <property fmtid="{D5CDD505-2E9C-101B-9397-08002B2CF9AE}" pid="3" name="MediaServiceImageTags">
    <vt:lpwstr/>
  </property>
</Properties>
</file>